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0" yWindow="65456" windowWidth="18740" windowHeight="9180" tabRatio="645" firstSheet="1" activeTab="6"/>
  </bookViews>
  <sheets>
    <sheet name="hydro-03" sheetId="1" r:id="rId1"/>
    <sheet name="plankton-03" sheetId="2" r:id="rId2"/>
    <sheet name="makroalger-03" sheetId="3" r:id="rId3"/>
    <sheet name="ålgräs-03" sheetId="4" r:id="rId4"/>
    <sheet name="epifauna-03" sheetId="5" r:id="rId5"/>
    <sheet name="infauna-03" sheetId="6" r:id="rId6"/>
    <sheet name="fintrådiga-03" sheetId="7" r:id="rId7"/>
  </sheets>
  <definedNames>
    <definedName name="_xlnm.Print_Area" localSheetId="4">'epifauna-03'!$A$1:$O$60</definedName>
    <definedName name="_xlnm.Print_Area" localSheetId="0">'hydro-03'!$A$1:$Y$46</definedName>
    <definedName name="_xlnm.Print_Area" localSheetId="5">'infauna-03'!$A$1:$O$81</definedName>
    <definedName name="_xlnm.Print_Area" localSheetId="1">'plankton-03'!$A$1:$I$46</definedName>
    <definedName name="_xlnm.Print_Area" localSheetId="3">'ålgräs-03'!#REF!</definedName>
  </definedNames>
  <calcPr fullCalcOnLoad="1"/>
</workbook>
</file>

<file path=xl/sharedStrings.xml><?xml version="1.0" encoding="utf-8"?>
<sst xmlns="http://schemas.openxmlformats.org/spreadsheetml/2006/main" count="637" uniqueCount="255">
  <si>
    <t>Siktdjup m</t>
  </si>
  <si>
    <t>Salthalt PSU</t>
  </si>
  <si>
    <t>PO4-P µM</t>
  </si>
  <si>
    <t>Tot-P µM</t>
  </si>
  <si>
    <t>SiO3-Si µM</t>
  </si>
  <si>
    <t>NO2-N µM</t>
  </si>
  <si>
    <t>NO3-N µM</t>
  </si>
  <si>
    <t>Tot-N µM</t>
  </si>
  <si>
    <t>Kl. a µg/l</t>
  </si>
  <si>
    <t>Strömhast. cm/s</t>
  </si>
  <si>
    <t>Strömrikt. grader</t>
  </si>
  <si>
    <t>0855-0940</t>
  </si>
  <si>
    <t>6</t>
  </si>
  <si>
    <t>SSO, 5</t>
  </si>
  <si>
    <t>8</t>
  </si>
  <si>
    <t>0</t>
  </si>
  <si>
    <t>N 7</t>
  </si>
  <si>
    <t>V 2</t>
  </si>
  <si>
    <t>4</t>
  </si>
  <si>
    <t>VSV, 5</t>
  </si>
  <si>
    <t>0850-0930</t>
  </si>
  <si>
    <t>5</t>
  </si>
  <si>
    <t>S/SO 5</t>
  </si>
  <si>
    <t>Per Olsson</t>
  </si>
  <si>
    <t>0840-0940</t>
  </si>
  <si>
    <t>NO, 2</t>
  </si>
  <si>
    <t>7</t>
  </si>
  <si>
    <t>VSV, 6</t>
  </si>
  <si>
    <t>3</t>
  </si>
  <si>
    <t>N, 6</t>
  </si>
  <si>
    <t>POC µM</t>
  </si>
  <si>
    <t>PON µM</t>
  </si>
  <si>
    <t>NH4-N µM</t>
  </si>
  <si>
    <t>Prim. Prod. mg C/m3 h</t>
  </si>
  <si>
    <t>Biomassa skott, g/m2</t>
  </si>
  <si>
    <t>Biomassa rhizom, g/m2</t>
  </si>
  <si>
    <t>Mya arenaria</t>
  </si>
  <si>
    <t>Skottlängd cm, medel</t>
  </si>
  <si>
    <t>Artnamn</t>
  </si>
  <si>
    <t>SE</t>
  </si>
  <si>
    <t>Hörte</t>
  </si>
  <si>
    <t>Pomatoschistus microps</t>
  </si>
  <si>
    <t>Platichthys flesus</t>
  </si>
  <si>
    <t>Crangon crangon</t>
  </si>
  <si>
    <t>Palaemon adspersus</t>
  </si>
  <si>
    <t>Neomysis integer</t>
  </si>
  <si>
    <t>Praunus flexuosus</t>
  </si>
  <si>
    <t>Kämpinge</t>
  </si>
  <si>
    <t>SA</t>
  </si>
  <si>
    <t>Bathyporeia pilosa</t>
  </si>
  <si>
    <t>Hydrobia sp.</t>
  </si>
  <si>
    <t>Macoma baltica</t>
  </si>
  <si>
    <t>Hediste diversicolor</t>
  </si>
  <si>
    <t>Pygospio elegans</t>
  </si>
  <si>
    <t>Capitellidae sp.</t>
  </si>
  <si>
    <t>Abbekås</t>
  </si>
  <si>
    <t>Datum</t>
  </si>
  <si>
    <t>Provtagare</t>
  </si>
  <si>
    <t>Station</t>
  </si>
  <si>
    <t xml:space="preserve">Falsterbo, N55° 19,52 E12° 56,47 </t>
  </si>
  <si>
    <t>0-16</t>
  </si>
  <si>
    <t>Weste Nylander</t>
  </si>
  <si>
    <t>0845-0930</t>
  </si>
  <si>
    <t>Station Falsterbo</t>
  </si>
  <si>
    <t>Växtplankton</t>
  </si>
  <si>
    <t>NV, 2</t>
  </si>
  <si>
    <t>0840-0930</t>
  </si>
  <si>
    <t>Totalt=absolut täckning</t>
  </si>
  <si>
    <t>5x5 m</t>
  </si>
  <si>
    <t>Respektive art=absolut täckning</t>
  </si>
  <si>
    <t>2 m= 1-2 m</t>
  </si>
  <si>
    <t>2,6 m=2-3 m</t>
  </si>
  <si>
    <t>4,3 m=3-4 m</t>
  </si>
  <si>
    <t>medel</t>
  </si>
  <si>
    <t>Projektnr.</t>
  </si>
  <si>
    <t>Djup m</t>
  </si>
  <si>
    <t>Provtagn. omg.</t>
  </si>
  <si>
    <t>Synonymer</t>
  </si>
  <si>
    <t>Ch. septentrionalis</t>
  </si>
  <si>
    <t>Attheya septentrionalis</t>
  </si>
  <si>
    <t>Chaetoceros ceratosporum</t>
  </si>
  <si>
    <t>Chaetoceros danicus</t>
  </si>
  <si>
    <t>Chaetoceros decipiens</t>
  </si>
  <si>
    <t>Chaetoceros impressus</t>
  </si>
  <si>
    <t>Chaetoceros calcitrans</t>
  </si>
  <si>
    <t>Chaetoceros tenuissimus</t>
  </si>
  <si>
    <t>Chaetoceros wighami</t>
  </si>
  <si>
    <t>Chaetoceros spp.</t>
  </si>
  <si>
    <t>Cylindrotheca closterium</t>
  </si>
  <si>
    <t>Dactyliosolen fragilissimus</t>
  </si>
  <si>
    <t>Melosira arctica</t>
  </si>
  <si>
    <t>Thalassiosira angulata</t>
  </si>
  <si>
    <t>Thalassiosira cf. levanderi</t>
  </si>
  <si>
    <t>Thalassiosira Baltica</t>
  </si>
  <si>
    <t>Ceratium fusus</t>
  </si>
  <si>
    <t>Ceratium lineatum</t>
  </si>
  <si>
    <t>Ceratium tripos</t>
  </si>
  <si>
    <t>Dinophysis norvegica</t>
  </si>
  <si>
    <t>Gonyaulax spinifera</t>
  </si>
  <si>
    <t xml:space="preserve">Gymnodinium sp </t>
  </si>
  <si>
    <t>Gyrodinium cf. fusiforme</t>
  </si>
  <si>
    <t>Fintrådiga alger 2003</t>
  </si>
  <si>
    <t xml:space="preserve"> g tv/m2</t>
  </si>
  <si>
    <t>replikat 1</t>
  </si>
  <si>
    <t>replikat 2</t>
  </si>
  <si>
    <t>replikat 3</t>
  </si>
  <si>
    <t>replikat 4</t>
  </si>
  <si>
    <t>replikat 5</t>
  </si>
  <si>
    <t>replikat 6</t>
  </si>
  <si>
    <t>098/03</t>
  </si>
  <si>
    <t>P.fucoides/C.rubrum</t>
  </si>
  <si>
    <t>Cladophora sp.</t>
  </si>
  <si>
    <t>outlier, borttagen från beräkning</t>
  </si>
  <si>
    <t>Provtagningsyta 1/16 m2</t>
  </si>
  <si>
    <t>Gyrodinium sp. 15-20 µm</t>
  </si>
  <si>
    <t>Heterocapsa rotundata</t>
  </si>
  <si>
    <t>Gonyaulax catenata</t>
  </si>
  <si>
    <t>Peridiniella catenata</t>
  </si>
  <si>
    <t>Prorocentrum minimum</t>
  </si>
  <si>
    <t>Minuscula bipes</t>
  </si>
  <si>
    <t>Protoperidinium bipes</t>
  </si>
  <si>
    <t>Protoperidinium pellucidum</t>
  </si>
  <si>
    <t>oident. dinoflagellat 15-25 µm</t>
  </si>
  <si>
    <t>Täckning %</t>
  </si>
  <si>
    <t>Tjocklek cm</t>
  </si>
  <si>
    <t>Dominant art</t>
  </si>
  <si>
    <t>Sydkustens Vattenvårdsförbund 2003, ålgräs</t>
  </si>
  <si>
    <t>Sockerhalt, %</t>
  </si>
  <si>
    <t>117/03</t>
  </si>
  <si>
    <t>Alla värden i celler per liter (förekommande &lt;200 celler/l= X)</t>
  </si>
  <si>
    <t>Arter, släkten, storleksgrupper</t>
  </si>
  <si>
    <t>Kiselalger</t>
  </si>
  <si>
    <t>Actinocyclus sp.</t>
  </si>
  <si>
    <t>Cerataulina pelagica</t>
  </si>
  <si>
    <t>Coscinnodiscus sp.</t>
  </si>
  <si>
    <t>Guinardia flaccida</t>
  </si>
  <si>
    <t>Nitzschia closterium</t>
  </si>
  <si>
    <t>Rhizosolenia fragillissima</t>
  </si>
  <si>
    <t>Skeletonema costatum</t>
  </si>
  <si>
    <t>Thalassionema nitzschioides</t>
  </si>
  <si>
    <t>Thalassiosira decipiens</t>
  </si>
  <si>
    <t>Summa</t>
  </si>
  <si>
    <t>Blågröna alger</t>
  </si>
  <si>
    <t>Aphanizomenon flos-aquae*</t>
  </si>
  <si>
    <t>Nodularia spumigena*</t>
  </si>
  <si>
    <t>Dinoflagellater</t>
  </si>
  <si>
    <t>Dinophysis acuminata</t>
  </si>
  <si>
    <t>Heterocapsa triquetra</t>
  </si>
  <si>
    <t>Katodinium rotundatum</t>
  </si>
  <si>
    <t>Prorocentrum micans</t>
  </si>
  <si>
    <t>Chrysophyceer</t>
  </si>
  <si>
    <t>Dictyocha speculum</t>
  </si>
  <si>
    <t>Ebria tripartita</t>
  </si>
  <si>
    <t>Prasinophyceae</t>
  </si>
  <si>
    <t>Pyramimonas sp.</t>
  </si>
  <si>
    <t>Monader och flagellater</t>
  </si>
  <si>
    <t>3-6 m</t>
  </si>
  <si>
    <t>6-10 µm</t>
  </si>
  <si>
    <t>10-15 µm</t>
  </si>
  <si>
    <t>oidentifierade  20-50 µm inkl.</t>
  </si>
  <si>
    <t>Mesodinium rubrum</t>
  </si>
  <si>
    <t>1 m= 0-1 m</t>
  </si>
  <si>
    <t>1,3 m=1-2 m</t>
  </si>
  <si>
    <t>2 m=2-3 m</t>
  </si>
  <si>
    <t>Hildenbrandia rubra</t>
  </si>
  <si>
    <t>I övrigt förekommande</t>
  </si>
  <si>
    <t>Sydkustens Vattenvårdsförbund 2003</t>
  </si>
  <si>
    <t>130/03</t>
  </si>
  <si>
    <t>Palaemon elegans</t>
  </si>
  <si>
    <t>Scophthalmus maximus</t>
  </si>
  <si>
    <t>Antal taxa/replikat</t>
  </si>
  <si>
    <t>Cerastoderma edule</t>
  </si>
  <si>
    <t>Parvicardium ovale</t>
  </si>
  <si>
    <t>Chironomidae spp.</t>
  </si>
  <si>
    <t>Mytilus edulis</t>
  </si>
  <si>
    <t>Marenzelleria viridis</t>
  </si>
  <si>
    <t>* anges i meter/liter</t>
  </si>
  <si>
    <t>Sydkustens Vattenvårdsförbund</t>
  </si>
  <si>
    <t>Station Kåseberga</t>
  </si>
  <si>
    <t>Täckningsgrad (%) av makroalger</t>
  </si>
  <si>
    <t>Art-grupp/djupintervall</t>
  </si>
  <si>
    <t>Grönalger</t>
  </si>
  <si>
    <t>Cladophora rupestris</t>
  </si>
  <si>
    <t>Cladophora sp. (grönslick)</t>
  </si>
  <si>
    <t xml:space="preserve">Enteromorpha sp. (tarmtång) </t>
  </si>
  <si>
    <t>Brunalger</t>
  </si>
  <si>
    <t>Chorda filum (snärjtång)</t>
  </si>
  <si>
    <t>Dictyosiphon foeniculaseus</t>
  </si>
  <si>
    <t>Ectocarpus/Pilayella</t>
  </si>
  <si>
    <t>Elachista fucicola</t>
  </si>
  <si>
    <t>Fucus serratus (sågtång)</t>
  </si>
  <si>
    <t>Fucus vesiculosus (blåstång)</t>
  </si>
  <si>
    <t>Spongonema tomentosa</t>
  </si>
  <si>
    <t>Rödalger</t>
  </si>
  <si>
    <t>Ceramium rubrum/Polysiphonia fucoides</t>
  </si>
  <si>
    <t>Lösa fintrådiga (Ceramium/Polysiphonia)</t>
  </si>
  <si>
    <t>Coccotylus truncatus</t>
  </si>
  <si>
    <t>Furcellaria lumbricalis (gaffeltång)</t>
  </si>
  <si>
    <t>Fanerogamer</t>
  </si>
  <si>
    <t>Zostera marina (ålgräs)</t>
  </si>
  <si>
    <t>Totalt</t>
  </si>
  <si>
    <t>Station Stavsten</t>
  </si>
  <si>
    <t>Provtagningsstation:</t>
  </si>
  <si>
    <t>Fredshög 2 m</t>
  </si>
  <si>
    <t>Projektnummer:</t>
  </si>
  <si>
    <t>Epifaunaprotokoll, individantal</t>
  </si>
  <si>
    <t>Lokal:</t>
  </si>
  <si>
    <t>Provtagningsdatum:</t>
  </si>
  <si>
    <t>Antal individer/m2</t>
  </si>
  <si>
    <t>Kräftdjur</t>
  </si>
  <si>
    <t>CV (%)</t>
  </si>
  <si>
    <t>Totalt kräftdjur</t>
  </si>
  <si>
    <t>Fisk</t>
  </si>
  <si>
    <t>Totalt fisk</t>
  </si>
  <si>
    <t>Totalt antal individer/m2</t>
  </si>
  <si>
    <t>Epifaunaprotokoll, biomassa</t>
  </si>
  <si>
    <t>Askfri torrvikt mg/m2</t>
  </si>
  <si>
    <t>Totalt askfri torrvikt mg/m2</t>
  </si>
  <si>
    <t>Infaunaprotokoll, individantal</t>
  </si>
  <si>
    <t>Blötdjur</t>
  </si>
  <si>
    <t>Totalt blötdjur</t>
  </si>
  <si>
    <t>Borstmaskar</t>
  </si>
  <si>
    <t>Totalt borstmaskar</t>
  </si>
  <si>
    <t>Övriga</t>
  </si>
  <si>
    <t>Totalt övriga</t>
  </si>
  <si>
    <t>nakna dinoflagellater 30-35 µm</t>
  </si>
  <si>
    <t>Distephanus speculum</t>
  </si>
  <si>
    <t>Dinobryon sp.</t>
  </si>
  <si>
    <t>Flagellater 6-10 µm</t>
  </si>
  <si>
    <t>Cryptomonader</t>
  </si>
  <si>
    <t>Choanoflagellater</t>
  </si>
  <si>
    <t>Ciliater</t>
  </si>
  <si>
    <t>Myrionecta rubra</t>
  </si>
  <si>
    <t>SVF 2003</t>
  </si>
  <si>
    <t>Infaunaprotokoll, biomassa</t>
  </si>
  <si>
    <t>Etanolvåtvikt g/m2</t>
  </si>
  <si>
    <t>Totalt biomassa g/m2</t>
  </si>
  <si>
    <t>Total biomassa g/m2</t>
  </si>
  <si>
    <t>Skottlängd cm, min.</t>
  </si>
  <si>
    <t>Skottlängd cm, max.</t>
  </si>
  <si>
    <t>Täckningsgrad, %</t>
  </si>
  <si>
    <t>Provtagningsyta:</t>
  </si>
  <si>
    <t>1/16 m2</t>
  </si>
  <si>
    <t>Medel</t>
  </si>
  <si>
    <t>±SA</t>
  </si>
  <si>
    <t>CV%</t>
  </si>
  <si>
    <t>Skottantal/m2</t>
  </si>
  <si>
    <t>SVF Hydrografi 2003 Station Falsterbo</t>
  </si>
  <si>
    <t xml:space="preserve">Station </t>
  </si>
  <si>
    <t>Tidpunkt</t>
  </si>
  <si>
    <t>Moln</t>
  </si>
  <si>
    <t>Vind</t>
  </si>
  <si>
    <t>Temperatur °C</t>
  </si>
  <si>
    <t>Syre ml/l</t>
  </si>
  <si>
    <t>Syremättn. %</t>
  </si>
</sst>
</file>

<file path=xl/styles.xml><?xml version="1.0" encoding="utf-8"?>
<styleSheet xmlns="http://schemas.openxmlformats.org/spreadsheetml/2006/main">
  <numFmts count="28">
    <numFmt numFmtId="5" formatCode="#,##0&quot; kr&quot;;\-#,##0&quot; kr&quot;"/>
    <numFmt numFmtId="6" formatCode="#,##0&quot; kr&quot;;[Red]\-#,##0&quot; kr&quot;"/>
    <numFmt numFmtId="7" formatCode="#,##0.00&quot; kr&quot;;\-#,##0.00&quot; kr&quot;"/>
    <numFmt numFmtId="8" formatCode="#,##0.00&quot; kr&quot;;[Red]\-#,##0.00&quot; kr&quot;"/>
    <numFmt numFmtId="42" formatCode="_-* #,##0&quot; kr&quot;_-;\-* #,##0&quot; kr&quot;_-;_-* &quot;-&quot;&quot; kr&quot;_-;_-@_-"/>
    <numFmt numFmtId="41" formatCode="_-* #,##0_ _k_r_-;\-* #,##0_ _k_r_-;_-* &quot;-&quot;_ _k_r_-;_-@_-"/>
    <numFmt numFmtId="44" formatCode="_-* #,##0.00&quot; kr&quot;_-;\-* #,##0.00&quot; kr&quot;_-;_-* &quot;-&quot;??&quot; kr&quot;_-;_-@_-"/>
    <numFmt numFmtId="43" formatCode="_-* #,##0.00_ _k_r_-;\-* #,##0.00_ _k_r_-;_-* &quot;-&quot;??_ _k_r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.0000000000"/>
    <numFmt numFmtId="171" formatCode="0.000000000"/>
    <numFmt numFmtId="172" formatCode="0.00000000"/>
    <numFmt numFmtId="173" formatCode="#,##0\ &quot;kr&quot;;\-#,##0\ &quot;kr&quot;"/>
    <numFmt numFmtId="174" formatCode="#,##0\ &quot;kr&quot;;[Red]\-#,##0\ &quot;kr&quot;"/>
    <numFmt numFmtId="175" formatCode="#,##0.00\ &quot;kr&quot;;\-#,##0.00\ &quot;kr&quot;"/>
    <numFmt numFmtId="176" formatCode="#,##0.00\ &quot;kr&quot;;[Red]\-#,##0.00\ &quot;kr&quot;"/>
    <numFmt numFmtId="177" formatCode="_-* #,##0\ &quot;kr&quot;_-;\-* #,##0\ &quot;kr&quot;_-;_-* &quot;-&quot;\ &quot;kr&quot;_-;_-@_-"/>
    <numFmt numFmtId="178" formatCode="_-* #,##0\ _k_r_-;\-* #,##0\ _k_r_-;_-* &quot;-&quot;\ _k_r_-;_-@_-"/>
    <numFmt numFmtId="179" formatCode="_-* #,##0.00\ &quot;kr&quot;_-;\-* #,##0.00\ &quot;kr&quot;_-;_-* &quot;-&quot;??\ &quot;kr&quot;_-;_-@_-"/>
    <numFmt numFmtId="180" formatCode="_-* #,##0.00\ _k_r_-;\-* #,##0.00\ _k_r_-;_-* &quot;-&quot;??\ _k_r_-;_-@_-"/>
    <numFmt numFmtId="181" formatCode="mmmm\ /yy"/>
    <numFmt numFmtId="182" formatCode="hh\.mm"/>
    <numFmt numFmtId="183" formatCode="#,##0.0"/>
  </numFmts>
  <fonts count="1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0"/>
      <name val="Helv"/>
      <family val="0"/>
    </font>
    <font>
      <sz val="9"/>
      <name val="Helv"/>
      <family val="0"/>
    </font>
    <font>
      <b/>
      <sz val="10"/>
      <name val="Tms Rmn"/>
      <family val="0"/>
    </font>
    <font>
      <sz val="10"/>
      <name val="Tms Rmn"/>
      <family val="0"/>
    </font>
    <font>
      <i/>
      <sz val="10"/>
      <name val="Tms Rmn"/>
      <family val="0"/>
    </font>
    <font>
      <b/>
      <sz val="12"/>
      <name val="Helv"/>
      <family val="0"/>
    </font>
    <font>
      <sz val="10"/>
      <name val="Helv"/>
      <family val="0"/>
    </font>
    <font>
      <u val="single"/>
      <sz val="10"/>
      <name val="Helv"/>
      <family val="0"/>
    </font>
    <font>
      <sz val="10"/>
      <name val="Arial"/>
      <family val="0"/>
    </font>
    <font>
      <sz val="10"/>
      <name val="Geneva"/>
      <family val="0"/>
    </font>
    <font>
      <b/>
      <sz val="12"/>
      <name val="Tms Rmn"/>
      <family val="0"/>
    </font>
    <font>
      <sz val="9"/>
      <name val="Tms Rmn"/>
      <family val="0"/>
    </font>
    <font>
      <i/>
      <sz val="9"/>
      <name val="Tms Rmn"/>
      <family val="0"/>
    </font>
    <font>
      <b/>
      <sz val="9"/>
      <name val="Tms Rmn"/>
      <family val="0"/>
    </font>
    <font>
      <u val="single"/>
      <sz val="9"/>
      <color indexed="12"/>
      <name val="Geneva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3" fontId="7" fillId="0" borderId="1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168" fontId="7" fillId="0" borderId="1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7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168" fontId="10" fillId="0" borderId="8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168" fontId="10" fillId="0" borderId="16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12" fillId="0" borderId="0" xfId="0" applyFont="1" applyAlignment="1">
      <alignment/>
    </xf>
    <xf numFmtId="0" fontId="10" fillId="0" borderId="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5" fillId="0" borderId="17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1" fontId="10" fillId="0" borderId="8" xfId="0" applyNumberFormat="1" applyFont="1" applyBorder="1" applyAlignment="1">
      <alignment/>
    </xf>
    <xf numFmtId="1" fontId="10" fillId="0" borderId="22" xfId="0" applyNumberFormat="1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1" fontId="10" fillId="0" borderId="16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justify" vertical="justify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2" fontId="17" fillId="0" borderId="13" xfId="16" applyNumberFormat="1" applyFont="1" applyBorder="1" applyAlignment="1">
      <alignment horizontal="center"/>
      <protection/>
    </xf>
    <xf numFmtId="2" fontId="15" fillId="0" borderId="0" xfId="16" applyNumberFormat="1" applyFont="1" applyBorder="1" applyAlignment="1">
      <alignment horizontal="center"/>
      <protection/>
    </xf>
    <xf numFmtId="0" fontId="14" fillId="0" borderId="0" xfId="16" applyFont="1">
      <alignment/>
      <protection/>
    </xf>
    <xf numFmtId="0" fontId="7" fillId="0" borderId="0" xfId="16" applyFont="1" applyAlignment="1">
      <alignment horizontal="center"/>
      <protection/>
    </xf>
    <xf numFmtId="0" fontId="7" fillId="0" borderId="0" xfId="16" applyFont="1">
      <alignment/>
      <protection/>
    </xf>
    <xf numFmtId="0" fontId="7" fillId="0" borderId="0" xfId="16" applyFont="1" applyAlignment="1">
      <alignment horizontal="right"/>
      <protection/>
    </xf>
    <xf numFmtId="0" fontId="7" fillId="0" borderId="27" xfId="16" applyFont="1" applyBorder="1" applyAlignment="1">
      <alignment horizontal="left"/>
      <protection/>
    </xf>
    <xf numFmtId="0" fontId="7" fillId="0" borderId="0" xfId="16" applyFont="1" applyBorder="1" applyAlignment="1">
      <alignment horizontal="center"/>
      <protection/>
    </xf>
    <xf numFmtId="0" fontId="7" fillId="0" borderId="27" xfId="16" applyFont="1" applyBorder="1">
      <alignment/>
      <protection/>
    </xf>
    <xf numFmtId="14" fontId="15" fillId="0" borderId="27" xfId="16" applyNumberFormat="1" applyFont="1" applyBorder="1" applyAlignment="1">
      <alignment horizontal="center"/>
      <protection/>
    </xf>
    <xf numFmtId="14" fontId="7" fillId="0" borderId="0" xfId="16" applyNumberFormat="1" applyFont="1" applyBorder="1" applyAlignment="1">
      <alignment horizontal="center"/>
      <protection/>
    </xf>
    <xf numFmtId="0" fontId="7" fillId="0" borderId="0" xfId="16" applyFont="1" applyBorder="1">
      <alignment/>
      <protection/>
    </xf>
    <xf numFmtId="0" fontId="6" fillId="0" borderId="28" xfId="16" applyFont="1" applyBorder="1" applyAlignment="1">
      <alignment horizontal="center"/>
      <protection/>
    </xf>
    <xf numFmtId="0" fontId="7" fillId="0" borderId="29" xfId="16" applyFont="1" applyBorder="1">
      <alignment/>
      <protection/>
    </xf>
    <xf numFmtId="0" fontId="6" fillId="0" borderId="29" xfId="16" applyFont="1" applyBorder="1" applyAlignment="1">
      <alignment horizontal="left"/>
      <protection/>
    </xf>
    <xf numFmtId="0" fontId="6" fillId="0" borderId="29" xfId="16" applyFont="1" applyBorder="1" applyAlignment="1">
      <alignment horizontal="center"/>
      <protection/>
    </xf>
    <xf numFmtId="0" fontId="7" fillId="0" borderId="30" xfId="16" applyFont="1" applyBorder="1" applyAlignment="1">
      <alignment horizontal="center"/>
      <protection/>
    </xf>
    <xf numFmtId="0" fontId="6" fillId="0" borderId="31" xfId="16" applyFont="1" applyBorder="1">
      <alignment/>
      <protection/>
    </xf>
    <xf numFmtId="0" fontId="6" fillId="0" borderId="0" xfId="16" applyFont="1" applyBorder="1" applyAlignment="1">
      <alignment horizontal="center"/>
      <protection/>
    </xf>
    <xf numFmtId="0" fontId="7" fillId="0" borderId="32" xfId="16" applyFont="1" applyBorder="1" applyAlignment="1">
      <alignment horizontal="center"/>
      <protection/>
    </xf>
    <xf numFmtId="0" fontId="16" fillId="0" borderId="13" xfId="0" applyFont="1" applyBorder="1" applyAlignment="1">
      <alignment horizontal="right"/>
    </xf>
    <xf numFmtId="0" fontId="15" fillId="0" borderId="31" xfId="16" applyFont="1" applyBorder="1" applyAlignment="1">
      <alignment horizontal="center"/>
      <protection/>
    </xf>
    <xf numFmtId="0" fontId="15" fillId="0" borderId="30" xfId="16" applyFont="1" applyBorder="1" applyAlignment="1">
      <alignment horizontal="center"/>
      <protection/>
    </xf>
    <xf numFmtId="2" fontId="17" fillId="0" borderId="28" xfId="16" applyNumberFormat="1" applyFont="1" applyBorder="1" applyAlignment="1">
      <alignment horizontal="center"/>
      <protection/>
    </xf>
    <xf numFmtId="2" fontId="15" fillId="0" borderId="29" xfId="16" applyNumberFormat="1" applyFont="1" applyBorder="1" applyAlignment="1">
      <alignment horizontal="center"/>
      <protection/>
    </xf>
    <xf numFmtId="168" fontId="15" fillId="0" borderId="30" xfId="16" applyNumberFormat="1" applyFont="1" applyBorder="1" applyAlignment="1">
      <alignment horizontal="center"/>
      <protection/>
    </xf>
    <xf numFmtId="0" fontId="15" fillId="0" borderId="33" xfId="16" applyFont="1" applyBorder="1" applyAlignment="1">
      <alignment horizontal="center"/>
      <protection/>
    </xf>
    <xf numFmtId="0" fontId="15" fillId="0" borderId="32" xfId="16" applyFont="1" applyBorder="1" applyAlignment="1">
      <alignment horizontal="center"/>
      <protection/>
    </xf>
    <xf numFmtId="168" fontId="15" fillId="0" borderId="32" xfId="16" applyNumberFormat="1" applyFont="1" applyBorder="1" applyAlignment="1">
      <alignment horizontal="center"/>
      <protection/>
    </xf>
    <xf numFmtId="1" fontId="7" fillId="0" borderId="0" xfId="16" applyNumberFormat="1" applyFont="1">
      <alignment/>
      <protection/>
    </xf>
    <xf numFmtId="0" fontId="5" fillId="0" borderId="0" xfId="0" applyFont="1" applyAlignment="1">
      <alignment horizontal="right"/>
    </xf>
    <xf numFmtId="0" fontId="15" fillId="0" borderId="16" xfId="16" applyFont="1" applyBorder="1" applyAlignment="1">
      <alignment horizontal="center"/>
      <protection/>
    </xf>
    <xf numFmtId="0" fontId="15" fillId="0" borderId="34" xfId="16" applyFont="1" applyBorder="1" applyAlignment="1">
      <alignment horizontal="center"/>
      <protection/>
    </xf>
    <xf numFmtId="2" fontId="17" fillId="0" borderId="35" xfId="16" applyNumberFormat="1" applyFont="1" applyBorder="1" applyAlignment="1">
      <alignment horizontal="center"/>
      <protection/>
    </xf>
    <xf numFmtId="2" fontId="15" fillId="0" borderId="27" xfId="16" applyNumberFormat="1" applyFont="1" applyBorder="1" applyAlignment="1">
      <alignment horizontal="center"/>
      <protection/>
    </xf>
    <xf numFmtId="168" fontId="15" fillId="0" borderId="34" xfId="16" applyNumberFormat="1" applyFont="1" applyBorder="1" applyAlignment="1">
      <alignment horizontal="center"/>
      <protection/>
    </xf>
    <xf numFmtId="0" fontId="6" fillId="0" borderId="16" xfId="16" applyFont="1" applyBorder="1" applyAlignment="1">
      <alignment horizontal="right"/>
      <protection/>
    </xf>
    <xf numFmtId="0" fontId="7" fillId="0" borderId="35" xfId="16" applyFont="1" applyBorder="1" applyAlignment="1">
      <alignment horizontal="center"/>
      <protection/>
    </xf>
    <xf numFmtId="0" fontId="7" fillId="0" borderId="27" xfId="16" applyFont="1" applyBorder="1" applyAlignment="1">
      <alignment horizontal="center"/>
      <protection/>
    </xf>
    <xf numFmtId="2" fontId="6" fillId="0" borderId="35" xfId="16" applyNumberFormat="1" applyFont="1" applyBorder="1" applyAlignment="1">
      <alignment horizontal="center"/>
      <protection/>
    </xf>
    <xf numFmtId="2" fontId="17" fillId="0" borderId="27" xfId="16" applyNumberFormat="1" applyFont="1" applyBorder="1" applyAlignment="1">
      <alignment horizontal="center"/>
      <protection/>
    </xf>
    <xf numFmtId="2" fontId="6" fillId="0" borderId="0" xfId="16" applyNumberFormat="1" applyFont="1" applyBorder="1" applyAlignment="1">
      <alignment horizontal="center"/>
      <protection/>
    </xf>
    <xf numFmtId="2" fontId="15" fillId="0" borderId="32" xfId="16" applyNumberFormat="1" applyFont="1" applyBorder="1" applyAlignment="1">
      <alignment horizontal="center"/>
      <protection/>
    </xf>
    <xf numFmtId="0" fontId="15" fillId="0" borderId="31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7" fillId="0" borderId="13" xfId="16" applyFont="1" applyBorder="1" applyAlignment="1">
      <alignment horizontal="center"/>
      <protection/>
    </xf>
    <xf numFmtId="0" fontId="6" fillId="0" borderId="6" xfId="16" applyFont="1" applyBorder="1">
      <alignment/>
      <protection/>
    </xf>
    <xf numFmtId="0" fontId="6" fillId="0" borderId="6" xfId="16" applyFont="1" applyBorder="1" applyAlignment="1">
      <alignment horizontal="center"/>
      <protection/>
    </xf>
    <xf numFmtId="0" fontId="6" fillId="0" borderId="17" xfId="16" applyFont="1" applyBorder="1" applyAlignment="1">
      <alignment horizontal="center"/>
      <protection/>
    </xf>
    <xf numFmtId="0" fontId="6" fillId="0" borderId="18" xfId="16" applyFont="1" applyBorder="1" applyAlignment="1">
      <alignment horizontal="center"/>
      <protection/>
    </xf>
    <xf numFmtId="2" fontId="17" fillId="0" borderId="6" xfId="16" applyNumberFormat="1" applyFont="1" applyBorder="1" applyAlignment="1">
      <alignment horizontal="center"/>
      <protection/>
    </xf>
    <xf numFmtId="2" fontId="15" fillId="0" borderId="17" xfId="16" applyNumberFormat="1" applyFont="1" applyBorder="1" applyAlignment="1">
      <alignment horizontal="center"/>
      <protection/>
    </xf>
    <xf numFmtId="168" fontId="15" fillId="0" borderId="18" xfId="16" applyNumberFormat="1" applyFont="1" applyBorder="1" applyAlignment="1">
      <alignment horizontal="center"/>
      <protection/>
    </xf>
    <xf numFmtId="0" fontId="7" fillId="0" borderId="6" xfId="16" applyFont="1" applyBorder="1" applyAlignment="1">
      <alignment horizontal="center"/>
      <protection/>
    </xf>
    <xf numFmtId="2" fontId="6" fillId="0" borderId="6" xfId="16" applyNumberFormat="1" applyFont="1" applyBorder="1" applyAlignment="1">
      <alignment horizontal="center"/>
      <protection/>
    </xf>
    <xf numFmtId="2" fontId="17" fillId="0" borderId="17" xfId="16" applyNumberFormat="1" applyFont="1" applyBorder="1" applyAlignment="1">
      <alignment horizontal="center"/>
      <protection/>
    </xf>
    <xf numFmtId="0" fontId="15" fillId="0" borderId="5" xfId="0" applyFont="1" applyBorder="1" applyAlignment="1">
      <alignment horizontal="center"/>
    </xf>
    <xf numFmtId="168" fontId="17" fillId="0" borderId="13" xfId="16" applyNumberFormat="1" applyFont="1" applyBorder="1" applyAlignment="1">
      <alignment horizontal="center"/>
      <protection/>
    </xf>
    <xf numFmtId="168" fontId="17" fillId="0" borderId="35" xfId="16" applyNumberFormat="1" applyFont="1" applyBorder="1" applyAlignment="1">
      <alignment horizontal="center"/>
      <protection/>
    </xf>
    <xf numFmtId="168" fontId="6" fillId="0" borderId="35" xfId="16" applyNumberFormat="1" applyFont="1" applyBorder="1" applyAlignment="1">
      <alignment horizontal="center"/>
      <protection/>
    </xf>
    <xf numFmtId="168" fontId="17" fillId="0" borderId="6" xfId="16" applyNumberFormat="1" applyFont="1" applyBorder="1" applyAlignment="1">
      <alignment horizontal="center"/>
      <protection/>
    </xf>
    <xf numFmtId="168" fontId="17" fillId="0" borderId="17" xfId="16" applyNumberFormat="1" applyFont="1" applyBorder="1" applyAlignment="1">
      <alignment horizontal="center"/>
      <protection/>
    </xf>
    <xf numFmtId="168" fontId="17" fillId="0" borderId="18" xfId="16" applyNumberFormat="1" applyFont="1" applyBorder="1" applyAlignment="1">
      <alignment horizontal="center"/>
      <protection/>
    </xf>
    <xf numFmtId="0" fontId="6" fillId="0" borderId="27" xfId="16" applyFont="1" applyBorder="1" applyAlignment="1">
      <alignment horizontal="center"/>
      <protection/>
    </xf>
    <xf numFmtId="0" fontId="15" fillId="0" borderId="5" xfId="16" applyFont="1" applyBorder="1" applyAlignment="1">
      <alignment horizontal="center"/>
      <protection/>
    </xf>
    <xf numFmtId="14" fontId="10" fillId="0" borderId="17" xfId="0" applyNumberFormat="1" applyFont="1" applyBorder="1" applyAlignment="1">
      <alignment horizontal="center"/>
    </xf>
    <xf numFmtId="168" fontId="10" fillId="0" borderId="23" xfId="0" applyNumberFormat="1" applyFont="1" applyBorder="1" applyAlignment="1">
      <alignment/>
    </xf>
    <xf numFmtId="168" fontId="10" fillId="0" borderId="1" xfId="0" applyNumberFormat="1" applyFont="1" applyBorder="1" applyAlignment="1">
      <alignment/>
    </xf>
    <xf numFmtId="168" fontId="10" fillId="0" borderId="2" xfId="0" applyNumberFormat="1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3" fontId="7" fillId="0" borderId="36" xfId="0" applyNumberFormat="1" applyFont="1" applyBorder="1" applyAlignment="1">
      <alignment/>
    </xf>
    <xf numFmtId="3" fontId="7" fillId="0" borderId="37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0" fontId="0" fillId="0" borderId="5" xfId="0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168" fontId="5" fillId="0" borderId="2" xfId="0" applyNumberFormat="1" applyFont="1" applyBorder="1" applyAlignment="1">
      <alignment/>
    </xf>
    <xf numFmtId="0" fontId="5" fillId="0" borderId="43" xfId="0" applyFont="1" applyBorder="1" applyAlignment="1">
      <alignment/>
    </xf>
    <xf numFmtId="168" fontId="5" fillId="0" borderId="44" xfId="0" applyNumberFormat="1" applyFont="1" applyBorder="1" applyAlignment="1">
      <alignment/>
    </xf>
    <xf numFmtId="168" fontId="5" fillId="0" borderId="4" xfId="0" applyNumberFormat="1" applyFont="1" applyBorder="1" applyAlignment="1">
      <alignment/>
    </xf>
    <xf numFmtId="0" fontId="5" fillId="0" borderId="45" xfId="0" applyFont="1" applyBorder="1" applyAlignment="1">
      <alignment/>
    </xf>
    <xf numFmtId="168" fontId="5" fillId="0" borderId="46" xfId="0" applyNumberFormat="1" applyFont="1" applyBorder="1" applyAlignment="1">
      <alignment/>
    </xf>
    <xf numFmtId="168" fontId="5" fillId="0" borderId="47" xfId="0" applyNumberFormat="1" applyFont="1" applyBorder="1" applyAlignment="1">
      <alignment/>
    </xf>
    <xf numFmtId="0" fontId="5" fillId="0" borderId="48" xfId="0" applyFont="1" applyBorder="1" applyAlignment="1">
      <alignment/>
    </xf>
    <xf numFmtId="168" fontId="5" fillId="0" borderId="49" xfId="0" applyNumberFormat="1" applyFont="1" applyBorder="1" applyAlignment="1">
      <alignment/>
    </xf>
    <xf numFmtId="0" fontId="5" fillId="0" borderId="50" xfId="0" applyFont="1" applyBorder="1" applyAlignment="1">
      <alignment/>
    </xf>
    <xf numFmtId="0" fontId="5" fillId="0" borderId="51" xfId="0" applyFont="1" applyBorder="1" applyAlignment="1">
      <alignment/>
    </xf>
    <xf numFmtId="168" fontId="5" fillId="0" borderId="52" xfId="0" applyNumberFormat="1" applyFont="1" applyBorder="1" applyAlignment="1">
      <alignment/>
    </xf>
    <xf numFmtId="0" fontId="5" fillId="0" borderId="53" xfId="0" applyFont="1" applyBorder="1" applyAlignment="1">
      <alignment/>
    </xf>
    <xf numFmtId="168" fontId="5" fillId="0" borderId="54" xfId="0" applyNumberFormat="1" applyFont="1" applyBorder="1" applyAlignment="1">
      <alignment/>
    </xf>
    <xf numFmtId="168" fontId="5" fillId="0" borderId="37" xfId="0" applyNumberFormat="1" applyFont="1" applyBorder="1" applyAlignment="1">
      <alignment/>
    </xf>
    <xf numFmtId="168" fontId="5" fillId="0" borderId="42" xfId="0" applyNumberFormat="1" applyFont="1" applyBorder="1" applyAlignment="1">
      <alignment/>
    </xf>
    <xf numFmtId="168" fontId="5" fillId="0" borderId="21" xfId="0" applyNumberFormat="1" applyFont="1" applyBorder="1" applyAlignment="1">
      <alignment/>
    </xf>
    <xf numFmtId="0" fontId="5" fillId="0" borderId="38" xfId="0" applyFont="1" applyBorder="1" applyAlignment="1">
      <alignment/>
    </xf>
    <xf numFmtId="168" fontId="5" fillId="0" borderId="39" xfId="0" applyNumberFormat="1" applyFont="1" applyBorder="1" applyAlignment="1">
      <alignment/>
    </xf>
    <xf numFmtId="14" fontId="4" fillId="0" borderId="0" xfId="0" applyNumberFormat="1" applyFont="1" applyAlignment="1">
      <alignment/>
    </xf>
    <xf numFmtId="0" fontId="10" fillId="0" borderId="1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2" fontId="10" fillId="0" borderId="1" xfId="0" applyNumberFormat="1" applyFont="1" applyBorder="1" applyAlignment="1">
      <alignment/>
    </xf>
    <xf numFmtId="14" fontId="15" fillId="0" borderId="0" xfId="16" applyNumberFormat="1" applyFont="1" applyBorder="1" applyAlignment="1">
      <alignment horizontal="center"/>
      <protection/>
    </xf>
    <xf numFmtId="0" fontId="15" fillId="0" borderId="29" xfId="16" applyFont="1" applyBorder="1" applyAlignment="1">
      <alignment horizontal="center"/>
      <protection/>
    </xf>
    <xf numFmtId="0" fontId="7" fillId="0" borderId="17" xfId="16" applyFont="1" applyBorder="1" applyAlignment="1">
      <alignment horizontal="center"/>
      <protection/>
    </xf>
    <xf numFmtId="0" fontId="7" fillId="0" borderId="18" xfId="16" applyFont="1" applyBorder="1" applyAlignment="1">
      <alignment horizontal="center"/>
      <protection/>
    </xf>
    <xf numFmtId="0" fontId="6" fillId="0" borderId="30" xfId="16" applyFont="1" applyBorder="1" applyAlignment="1">
      <alignment horizontal="center"/>
      <protection/>
    </xf>
    <xf numFmtId="0" fontId="6" fillId="0" borderId="6" xfId="16" applyFont="1" applyBorder="1" applyAlignment="1">
      <alignment horizontal="right"/>
      <protection/>
    </xf>
    <xf numFmtId="0" fontId="6" fillId="0" borderId="35" xfId="16" applyFont="1" applyBorder="1" applyAlignment="1">
      <alignment horizontal="center"/>
      <protection/>
    </xf>
    <xf numFmtId="0" fontId="6" fillId="0" borderId="5" xfId="16" applyFont="1" applyBorder="1" applyAlignment="1">
      <alignment horizontal="left"/>
      <protection/>
    </xf>
    <xf numFmtId="0" fontId="15" fillId="0" borderId="6" xfId="16" applyFont="1" applyBorder="1" applyAlignment="1">
      <alignment horizontal="center"/>
      <protection/>
    </xf>
    <xf numFmtId="0" fontId="15" fillId="0" borderId="17" xfId="16" applyFont="1" applyBorder="1" applyAlignment="1">
      <alignment horizontal="center"/>
      <protection/>
    </xf>
    <xf numFmtId="0" fontId="15" fillId="0" borderId="18" xfId="16" applyFont="1" applyBorder="1" applyAlignment="1">
      <alignment horizontal="center"/>
      <protection/>
    </xf>
    <xf numFmtId="0" fontId="17" fillId="0" borderId="6" xfId="16" applyFont="1" applyBorder="1" applyAlignment="1">
      <alignment horizontal="center"/>
      <protection/>
    </xf>
    <xf numFmtId="0" fontId="6" fillId="0" borderId="0" xfId="16" applyFont="1" applyBorder="1" applyAlignment="1">
      <alignment horizontal="left"/>
      <protection/>
    </xf>
    <xf numFmtId="168" fontId="17" fillId="0" borderId="0" xfId="16" applyNumberFormat="1" applyFont="1" applyBorder="1" applyAlignment="1">
      <alignment horizontal="center"/>
      <protection/>
    </xf>
    <xf numFmtId="2" fontId="17" fillId="0" borderId="0" xfId="16" applyNumberFormat="1" applyFont="1" applyBorder="1" applyAlignment="1">
      <alignment horizontal="center"/>
      <protection/>
    </xf>
    <xf numFmtId="0" fontId="10" fillId="0" borderId="40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55" xfId="0" applyFont="1" applyBorder="1" applyAlignment="1">
      <alignment/>
    </xf>
    <xf numFmtId="1" fontId="10" fillId="0" borderId="34" xfId="0" applyNumberFormat="1" applyFont="1" applyBorder="1" applyAlignment="1">
      <alignment/>
    </xf>
    <xf numFmtId="0" fontId="7" fillId="0" borderId="5" xfId="0" applyFont="1" applyBorder="1" applyAlignment="1">
      <alignment horizontal="centerContinuous" wrapText="1"/>
    </xf>
    <xf numFmtId="0" fontId="7" fillId="0" borderId="5" xfId="0" applyFont="1" applyBorder="1" applyAlignment="1">
      <alignment horizontal="center" wrapText="1"/>
    </xf>
    <xf numFmtId="168" fontId="15" fillId="0" borderId="1" xfId="0" applyNumberFormat="1" applyFont="1" applyBorder="1" applyAlignment="1">
      <alignment/>
    </xf>
    <xf numFmtId="14" fontId="15" fillId="0" borderId="1" xfId="0" applyNumberFormat="1" applyFont="1" applyBorder="1" applyAlignment="1">
      <alignment/>
    </xf>
    <xf numFmtId="0" fontId="15" fillId="0" borderId="1" xfId="0" applyFont="1" applyBorder="1" applyAlignment="1">
      <alignment/>
    </xf>
    <xf numFmtId="182" fontId="15" fillId="0" borderId="1" xfId="0" applyNumberFormat="1" applyFont="1" applyBorder="1" applyAlignment="1">
      <alignment/>
    </xf>
    <xf numFmtId="1" fontId="15" fillId="0" borderId="1" xfId="0" applyNumberFormat="1" applyFont="1" applyBorder="1" applyAlignment="1">
      <alignment/>
    </xf>
    <xf numFmtId="2" fontId="15" fillId="0" borderId="1" xfId="0" applyNumberFormat="1" applyFont="1" applyBorder="1" applyAlignment="1">
      <alignment/>
    </xf>
    <xf numFmtId="168" fontId="15" fillId="0" borderId="26" xfId="0" applyNumberFormat="1" applyFont="1" applyBorder="1" applyAlignment="1">
      <alignment/>
    </xf>
    <xf numFmtId="0" fontId="15" fillId="0" borderId="26" xfId="0" applyFont="1" applyBorder="1" applyAlignment="1">
      <alignment/>
    </xf>
    <xf numFmtId="182" fontId="15" fillId="0" borderId="26" xfId="0" applyNumberFormat="1" applyFont="1" applyBorder="1" applyAlignment="1">
      <alignment/>
    </xf>
    <xf numFmtId="1" fontId="15" fillId="0" borderId="26" xfId="0" applyNumberFormat="1" applyFont="1" applyBorder="1" applyAlignment="1">
      <alignment/>
    </xf>
    <xf numFmtId="2" fontId="15" fillId="0" borderId="26" xfId="0" applyNumberFormat="1" applyFont="1" applyBorder="1" applyAlignment="1">
      <alignment/>
    </xf>
    <xf numFmtId="168" fontId="15" fillId="0" borderId="25" xfId="0" applyNumberFormat="1" applyFont="1" applyBorder="1" applyAlignment="1">
      <alignment/>
    </xf>
    <xf numFmtId="168" fontId="15" fillId="0" borderId="47" xfId="0" applyNumberFormat="1" applyFont="1" applyBorder="1" applyAlignment="1">
      <alignment/>
    </xf>
    <xf numFmtId="168" fontId="15" fillId="0" borderId="23" xfId="0" applyNumberFormat="1" applyFont="1" applyBorder="1" applyAlignment="1">
      <alignment/>
    </xf>
    <xf numFmtId="168" fontId="15" fillId="0" borderId="2" xfId="0" applyNumberFormat="1" applyFont="1" applyBorder="1" applyAlignment="1">
      <alignment/>
    </xf>
    <xf numFmtId="0" fontId="15" fillId="0" borderId="23" xfId="0" applyFont="1" applyBorder="1" applyAlignment="1">
      <alignment/>
    </xf>
    <xf numFmtId="2" fontId="15" fillId="0" borderId="2" xfId="0" applyNumberFormat="1" applyFont="1" applyBorder="1" applyAlignment="1">
      <alignment/>
    </xf>
    <xf numFmtId="0" fontId="15" fillId="0" borderId="24" xfId="0" applyFont="1" applyBorder="1" applyAlignment="1">
      <alignment/>
    </xf>
    <xf numFmtId="0" fontId="15" fillId="0" borderId="3" xfId="0" applyFont="1" applyBorder="1" applyAlignment="1">
      <alignment/>
    </xf>
    <xf numFmtId="2" fontId="15" fillId="0" borderId="3" xfId="0" applyNumberFormat="1" applyFont="1" applyBorder="1" applyAlignment="1">
      <alignment/>
    </xf>
    <xf numFmtId="2" fontId="15" fillId="0" borderId="4" xfId="0" applyNumberFormat="1" applyFont="1" applyBorder="1" applyAlignment="1">
      <alignment/>
    </xf>
    <xf numFmtId="168" fontId="5" fillId="0" borderId="1" xfId="0" applyNumberFormat="1" applyFont="1" applyBorder="1" applyAlignment="1">
      <alignment/>
    </xf>
    <xf numFmtId="168" fontId="5" fillId="0" borderId="23" xfId="0" applyNumberFormat="1" applyFont="1" applyBorder="1" applyAlignment="1">
      <alignment/>
    </xf>
    <xf numFmtId="168" fontId="5" fillId="0" borderId="24" xfId="0" applyNumberFormat="1" applyFont="1" applyBorder="1" applyAlignment="1">
      <alignment/>
    </xf>
    <xf numFmtId="168" fontId="5" fillId="0" borderId="3" xfId="0" applyNumberFormat="1" applyFont="1" applyBorder="1" applyAlignment="1">
      <alignment/>
    </xf>
    <xf numFmtId="0" fontId="11" fillId="0" borderId="8" xfId="0" applyFont="1" applyBorder="1" applyAlignment="1">
      <alignment/>
    </xf>
    <xf numFmtId="0" fontId="5" fillId="0" borderId="47" xfId="0" applyFont="1" applyBorder="1" applyAlignment="1">
      <alignment/>
    </xf>
    <xf numFmtId="168" fontId="5" fillId="0" borderId="25" xfId="0" applyNumberFormat="1" applyFont="1" applyBorder="1" applyAlignment="1">
      <alignment/>
    </xf>
    <xf numFmtId="168" fontId="5" fillId="0" borderId="26" xfId="0" applyNumberFormat="1" applyFont="1" applyBorder="1" applyAlignment="1">
      <alignment/>
    </xf>
    <xf numFmtId="0" fontId="6" fillId="0" borderId="5" xfId="21" applyFont="1" applyBorder="1">
      <alignment/>
      <protection/>
    </xf>
    <xf numFmtId="0" fontId="7" fillId="0" borderId="56" xfId="0" applyFont="1" applyBorder="1" applyAlignment="1">
      <alignment/>
    </xf>
    <xf numFmtId="0" fontId="7" fillId="0" borderId="10" xfId="0" applyFont="1" applyBorder="1" applyAlignment="1">
      <alignment/>
    </xf>
    <xf numFmtId="0" fontId="7" fillId="2" borderId="10" xfId="21" applyFont="1" applyFill="1" applyBorder="1">
      <alignment/>
      <protection/>
    </xf>
    <xf numFmtId="0" fontId="7" fillId="2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3" borderId="10" xfId="0" applyFont="1" applyFill="1" applyBorder="1" applyAlignment="1">
      <alignment/>
    </xf>
    <xf numFmtId="0" fontId="7" fillId="4" borderId="11" xfId="0" applyFont="1" applyFill="1" applyBorder="1" applyAlignment="1">
      <alignment/>
    </xf>
    <xf numFmtId="14" fontId="6" fillId="0" borderId="21" xfId="0" applyNumberFormat="1" applyFont="1" applyBorder="1" applyAlignment="1">
      <alignment horizontal="center"/>
    </xf>
    <xf numFmtId="3" fontId="7" fillId="5" borderId="2" xfId="0" applyNumberFormat="1" applyFont="1" applyFill="1" applyBorder="1" applyAlignment="1">
      <alignment horizontal="center"/>
    </xf>
    <xf numFmtId="3" fontId="7" fillId="5" borderId="1" xfId="0" applyNumberFormat="1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183" fontId="7" fillId="3" borderId="2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183" fontId="7" fillId="3" borderId="1" xfId="0" applyNumberFormat="1" applyFont="1" applyFill="1" applyBorder="1" applyAlignment="1">
      <alignment horizontal="center"/>
    </xf>
    <xf numFmtId="0" fontId="6" fillId="0" borderId="7" xfId="21" applyFont="1" applyBorder="1">
      <alignment/>
      <protection/>
    </xf>
    <xf numFmtId="0" fontId="8" fillId="0" borderId="11" xfId="0" applyFont="1" applyBorder="1" applyAlignment="1">
      <alignment/>
    </xf>
    <xf numFmtId="0" fontId="8" fillId="0" borderId="11" xfId="21" applyFont="1" applyBorder="1">
      <alignment/>
      <protection/>
    </xf>
    <xf numFmtId="0" fontId="8" fillId="0" borderId="11" xfId="17" applyFont="1" applyBorder="1">
      <alignment/>
      <protection/>
    </xf>
    <xf numFmtId="0" fontId="8" fillId="0" borderId="11" xfId="20" applyFont="1" applyBorder="1">
      <alignment/>
      <protection/>
    </xf>
    <xf numFmtId="0" fontId="8" fillId="0" borderId="11" xfId="19" applyFont="1" applyBorder="1">
      <alignment/>
      <protection/>
    </xf>
    <xf numFmtId="0" fontId="8" fillId="0" borderId="11" xfId="23" applyFont="1" applyBorder="1">
      <alignment/>
      <protection/>
    </xf>
    <xf numFmtId="0" fontId="8" fillId="0" borderId="11" xfId="24" applyFont="1" applyBorder="1">
      <alignment/>
      <protection/>
    </xf>
    <xf numFmtId="0" fontId="7" fillId="5" borderId="11" xfId="0" applyFont="1" applyFill="1" applyBorder="1" applyAlignment="1">
      <alignment/>
    </xf>
    <xf numFmtId="0" fontId="6" fillId="0" borderId="11" xfId="21" applyFont="1" applyBorder="1">
      <alignment/>
      <protection/>
    </xf>
    <xf numFmtId="0" fontId="8" fillId="3" borderId="11" xfId="21" applyFont="1" applyFill="1" applyBorder="1">
      <alignment/>
      <protection/>
    </xf>
    <xf numFmtId="0" fontId="8" fillId="0" borderId="11" xfId="22" applyFont="1" applyBorder="1">
      <alignment/>
      <protection/>
    </xf>
    <xf numFmtId="0" fontId="7" fillId="0" borderId="11" xfId="17" applyFont="1" applyBorder="1">
      <alignment/>
      <protection/>
    </xf>
    <xf numFmtId="0" fontId="7" fillId="0" borderId="11" xfId="21" applyFont="1" applyBorder="1">
      <alignment/>
      <protection/>
    </xf>
    <xf numFmtId="0" fontId="8" fillId="0" borderId="11" xfId="21" applyFont="1" applyFill="1" applyBorder="1">
      <alignment/>
      <protection/>
    </xf>
    <xf numFmtId="0" fontId="7" fillId="0" borderId="12" xfId="21" applyFont="1" applyBorder="1">
      <alignment/>
      <protection/>
    </xf>
    <xf numFmtId="3" fontId="7" fillId="0" borderId="40" xfId="0" applyNumberFormat="1" applyFont="1" applyBorder="1" applyAlignment="1">
      <alignment/>
    </xf>
    <xf numFmtId="3" fontId="7" fillId="0" borderId="23" xfId="0" applyNumberFormat="1" applyFont="1" applyBorder="1" applyAlignment="1">
      <alignment horizontal="center"/>
    </xf>
    <xf numFmtId="3" fontId="7" fillId="5" borderId="23" xfId="0" applyNumberFormat="1" applyFont="1" applyFill="1" applyBorder="1" applyAlignment="1">
      <alignment horizontal="center"/>
    </xf>
    <xf numFmtId="168" fontId="7" fillId="3" borderId="23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24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4" fillId="0" borderId="0" xfId="16" applyFont="1" applyAlignment="1">
      <alignment horizontal="center"/>
      <protection/>
    </xf>
    <xf numFmtId="0" fontId="10" fillId="0" borderId="17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14" fontId="5" fillId="0" borderId="26" xfId="0" applyNumberFormat="1" applyFont="1" applyBorder="1" applyAlignment="1">
      <alignment/>
    </xf>
    <xf numFmtId="0" fontId="5" fillId="0" borderId="49" xfId="0" applyFont="1" applyBorder="1" applyAlignment="1">
      <alignment/>
    </xf>
    <xf numFmtId="0" fontId="5" fillId="0" borderId="7" xfId="0" applyFont="1" applyBorder="1" applyAlignment="1">
      <alignment/>
    </xf>
    <xf numFmtId="168" fontId="10" fillId="0" borderId="36" xfId="0" applyNumberFormat="1" applyFont="1" applyBorder="1" applyAlignment="1">
      <alignment/>
    </xf>
    <xf numFmtId="2" fontId="10" fillId="0" borderId="36" xfId="0" applyNumberFormat="1" applyFont="1" applyBorder="1" applyAlignment="1">
      <alignment/>
    </xf>
    <xf numFmtId="168" fontId="10" fillId="0" borderId="37" xfId="0" applyNumberFormat="1" applyFont="1" applyBorder="1" applyAlignment="1">
      <alignment/>
    </xf>
    <xf numFmtId="0" fontId="5" fillId="0" borderId="48" xfId="0" applyFont="1" applyFill="1" applyBorder="1" applyAlignment="1">
      <alignment/>
    </xf>
    <xf numFmtId="0" fontId="5" fillId="0" borderId="56" xfId="0" applyFont="1" applyBorder="1" applyAlignment="1">
      <alignment/>
    </xf>
    <xf numFmtId="0" fontId="5" fillId="0" borderId="8" xfId="0" applyFont="1" applyBorder="1" applyAlignment="1">
      <alignment horizontal="center"/>
    </xf>
    <xf numFmtId="14" fontId="5" fillId="0" borderId="1" xfId="0" applyNumberFormat="1" applyFont="1" applyBorder="1" applyAlignment="1">
      <alignment/>
    </xf>
    <xf numFmtId="0" fontId="5" fillId="0" borderId="44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43" xfId="0" applyFont="1" applyFill="1" applyBorder="1" applyAlignment="1">
      <alignment/>
    </xf>
    <xf numFmtId="0" fontId="5" fillId="0" borderId="2" xfId="0" applyFont="1" applyBorder="1" applyAlignment="1">
      <alignment/>
    </xf>
    <xf numFmtId="0" fontId="5" fillId="0" borderId="10" xfId="0" applyFont="1" applyBorder="1" applyAlignment="1">
      <alignment/>
    </xf>
    <xf numFmtId="0" fontId="10" fillId="3" borderId="1" xfId="0" applyFont="1" applyFill="1" applyBorder="1" applyAlignment="1">
      <alignment/>
    </xf>
    <xf numFmtId="0" fontId="5" fillId="0" borderId="16" xfId="0" applyFont="1" applyBorder="1" applyAlignment="1">
      <alignment horizontal="center"/>
    </xf>
    <xf numFmtId="14" fontId="5" fillId="0" borderId="3" xfId="0" applyNumberFormat="1" applyFont="1" applyBorder="1" applyAlignment="1">
      <alignment/>
    </xf>
    <xf numFmtId="0" fontId="5" fillId="0" borderId="46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24" xfId="0" applyBorder="1" applyAlignment="1">
      <alignment/>
    </xf>
    <xf numFmtId="0" fontId="0" fillId="0" borderId="4" xfId="0" applyBorder="1" applyAlignment="1">
      <alignment/>
    </xf>
    <xf numFmtId="0" fontId="5" fillId="0" borderId="45" xfId="0" applyFont="1" applyFill="1" applyBorder="1" applyAlignment="1">
      <alignment/>
    </xf>
    <xf numFmtId="0" fontId="5" fillId="0" borderId="4" xfId="0" applyFont="1" applyBorder="1" applyAlignment="1">
      <alignment/>
    </xf>
    <xf numFmtId="0" fontId="5" fillId="0" borderId="15" xfId="0" applyFont="1" applyBorder="1" applyAlignment="1">
      <alignment/>
    </xf>
    <xf numFmtId="0" fontId="0" fillId="3" borderId="0" xfId="0" applyFill="1" applyAlignment="1">
      <alignment/>
    </xf>
  </cellXfs>
  <cellStyles count="16">
    <cellStyle name="Normal" xfId="0"/>
    <cellStyle name="Hyperlink" xfId="15"/>
    <cellStyle name="Normal_102/00 epifauna.xls" xfId="16"/>
    <cellStyle name="Normal_151/94SVFplankton-94" xfId="17"/>
    <cellStyle name="Normal_78-126-98.xls" xfId="18"/>
    <cellStyle name="Normal_växtplankton119-97sep" xfId="19"/>
    <cellStyle name="Normal_växtplankton137-97okt" xfId="20"/>
    <cellStyle name="Normal_växtplankton30/97mars" xfId="21"/>
    <cellStyle name="Normal_växtplankton56-97maj" xfId="22"/>
    <cellStyle name="Normal_växtplankton89-97juli" xfId="23"/>
    <cellStyle name="Normal_växtplankton99-97aug" xfId="24"/>
    <cellStyle name="Percent" xfId="25"/>
    <cellStyle name="Comma" xfId="26"/>
    <cellStyle name="Comma [0]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workbookViewId="0" topLeftCell="A1">
      <selection activeCell="A1" sqref="A1:Y48"/>
    </sheetView>
  </sheetViews>
  <sheetFormatPr defaultColWidth="11.00390625" defaultRowHeight="12"/>
  <cols>
    <col min="1" max="1" width="23.375" style="0" customWidth="1"/>
    <col min="2" max="2" width="8.00390625" style="0" customWidth="1"/>
    <col min="3" max="3" width="11.50390625" style="0" customWidth="1"/>
    <col min="4" max="4" width="7.625" style="0" customWidth="1"/>
    <col min="5" max="5" width="5.375" style="0" customWidth="1"/>
    <col min="6" max="6" width="6.00390625" style="0" customWidth="1"/>
    <col min="7" max="7" width="6.625" style="0" customWidth="1"/>
    <col min="8" max="8" width="8.50390625" style="0" customWidth="1"/>
    <col min="9" max="9" width="5.625" style="0" customWidth="1"/>
    <col min="10" max="10" width="8.00390625" style="0" customWidth="1"/>
    <col min="11" max="11" width="6.50390625" style="0" customWidth="1"/>
    <col min="12" max="12" width="6.375" style="0" customWidth="1"/>
    <col min="13" max="13" width="5.375" style="0" customWidth="1"/>
    <col min="14" max="14" width="5.50390625" style="0" customWidth="1"/>
    <col min="15" max="15" width="6.50390625" style="0" customWidth="1"/>
    <col min="16" max="16" width="6.125" style="0" customWidth="1"/>
    <col min="17" max="17" width="6.00390625" style="0" customWidth="1"/>
    <col min="18" max="18" width="5.875" style="0" customWidth="1"/>
    <col min="19" max="19" width="5.625" style="0" customWidth="1"/>
    <col min="20" max="21" width="5.00390625" style="0" customWidth="1"/>
    <col min="22" max="22" width="5.375" style="0" customWidth="1"/>
    <col min="23" max="23" width="8.125" style="0" customWidth="1"/>
    <col min="24" max="24" width="8.00390625" style="0" customWidth="1"/>
    <col min="25" max="25" width="8.875" style="0" customWidth="1"/>
  </cols>
  <sheetData>
    <row r="1" ht="12.75">
      <c r="A1" s="1" t="s">
        <v>247</v>
      </c>
    </row>
    <row r="3" spans="1:25" ht="36">
      <c r="A3" s="188" t="s">
        <v>248</v>
      </c>
      <c r="B3" s="189" t="s">
        <v>56</v>
      </c>
      <c r="C3" s="189" t="s">
        <v>57</v>
      </c>
      <c r="D3" s="189" t="s">
        <v>249</v>
      </c>
      <c r="E3" s="189" t="s">
        <v>250</v>
      </c>
      <c r="F3" s="188" t="s">
        <v>251</v>
      </c>
      <c r="G3" s="188" t="s">
        <v>75</v>
      </c>
      <c r="H3" s="188" t="s">
        <v>252</v>
      </c>
      <c r="I3" s="188" t="s">
        <v>253</v>
      </c>
      <c r="J3" s="188" t="s">
        <v>254</v>
      </c>
      <c r="K3" s="188" t="s">
        <v>0</v>
      </c>
      <c r="L3" s="188" t="s">
        <v>1</v>
      </c>
      <c r="M3" s="188" t="s">
        <v>2</v>
      </c>
      <c r="N3" s="188" t="s">
        <v>3</v>
      </c>
      <c r="O3" s="189" t="s">
        <v>4</v>
      </c>
      <c r="P3" s="188" t="s">
        <v>5</v>
      </c>
      <c r="Q3" s="189" t="s">
        <v>6</v>
      </c>
      <c r="R3" s="188" t="s">
        <v>32</v>
      </c>
      <c r="S3" s="189" t="s">
        <v>7</v>
      </c>
      <c r="T3" s="188" t="s">
        <v>30</v>
      </c>
      <c r="U3" s="188" t="s">
        <v>31</v>
      </c>
      <c r="V3" s="188" t="s">
        <v>8</v>
      </c>
      <c r="W3" s="188" t="s">
        <v>9</v>
      </c>
      <c r="X3" s="188" t="s">
        <v>10</v>
      </c>
      <c r="Y3" s="188" t="s">
        <v>33</v>
      </c>
    </row>
    <row r="4" spans="1:25" ht="12.75">
      <c r="A4" s="201" t="s">
        <v>59</v>
      </c>
      <c r="B4" s="191">
        <v>37643</v>
      </c>
      <c r="C4" s="197" t="s">
        <v>61</v>
      </c>
      <c r="D4" s="198" t="s">
        <v>11</v>
      </c>
      <c r="E4" s="199" t="s">
        <v>12</v>
      </c>
      <c r="F4" s="199" t="s">
        <v>13</v>
      </c>
      <c r="G4" s="196">
        <v>0.5</v>
      </c>
      <c r="H4" s="196">
        <v>2.7</v>
      </c>
      <c r="I4" s="200">
        <v>8.488253564593423</v>
      </c>
      <c r="J4" s="199">
        <v>93.53397465161328</v>
      </c>
      <c r="K4" s="196">
        <v>10</v>
      </c>
      <c r="L4" s="200">
        <v>7.645</v>
      </c>
      <c r="M4" s="200">
        <v>0.5483870967741935</v>
      </c>
      <c r="N4" s="200">
        <v>0.7419354838709677</v>
      </c>
      <c r="O4" s="200">
        <v>12.81777397991882</v>
      </c>
      <c r="P4" s="200">
        <v>0.2857142857142857</v>
      </c>
      <c r="Q4" s="200">
        <v>4.785714285714286</v>
      </c>
      <c r="R4" s="200">
        <v>0.5</v>
      </c>
      <c r="S4" s="200">
        <v>21.428571428571427</v>
      </c>
      <c r="T4" s="200">
        <v>10.09</v>
      </c>
      <c r="U4" s="200">
        <v>0.9142857142857143</v>
      </c>
      <c r="V4" s="196">
        <v>0.4151838671411625</v>
      </c>
      <c r="W4" s="196"/>
      <c r="X4" s="196"/>
      <c r="Y4" s="202"/>
    </row>
    <row r="5" spans="1:25" ht="12.75">
      <c r="A5" s="203" t="s">
        <v>59</v>
      </c>
      <c r="B5" s="191">
        <v>37643</v>
      </c>
      <c r="C5" s="192" t="s">
        <v>61</v>
      </c>
      <c r="D5" s="193" t="s">
        <v>11</v>
      </c>
      <c r="E5" s="192"/>
      <c r="F5" s="192"/>
      <c r="G5" s="190">
        <v>5</v>
      </c>
      <c r="H5" s="190">
        <v>2.8</v>
      </c>
      <c r="I5" s="195">
        <v>8.56044185869242</v>
      </c>
      <c r="J5" s="194">
        <v>94.60334231112655</v>
      </c>
      <c r="K5" s="190"/>
      <c r="L5" s="195">
        <v>7.70512</v>
      </c>
      <c r="M5" s="195">
        <v>0.5483870967741935</v>
      </c>
      <c r="N5" s="195">
        <v>0.9032258064516129</v>
      </c>
      <c r="O5" s="195">
        <v>12.81777397991882</v>
      </c>
      <c r="P5" s="195">
        <v>0.2857142857142857</v>
      </c>
      <c r="Q5" s="195">
        <v>4.857142857142857</v>
      </c>
      <c r="R5" s="195">
        <v>0.5714285714285714</v>
      </c>
      <c r="S5" s="195">
        <v>21.428571428571427</v>
      </c>
      <c r="T5" s="195">
        <v>6.662222222222222</v>
      </c>
      <c r="U5" s="195">
        <v>0.7866666666666667</v>
      </c>
      <c r="V5" s="190">
        <v>0.4151838671411625</v>
      </c>
      <c r="W5" s="190">
        <v>18.5</v>
      </c>
      <c r="X5" s="194">
        <v>240</v>
      </c>
      <c r="Y5" s="204"/>
    </row>
    <row r="6" spans="1:25" ht="12.75">
      <c r="A6" s="203" t="s">
        <v>59</v>
      </c>
      <c r="B6" s="191">
        <v>37643</v>
      </c>
      <c r="C6" s="192" t="s">
        <v>61</v>
      </c>
      <c r="D6" s="193" t="s">
        <v>11</v>
      </c>
      <c r="E6" s="192"/>
      <c r="F6" s="192"/>
      <c r="G6" s="190">
        <v>10</v>
      </c>
      <c r="H6" s="190">
        <v>2.8</v>
      </c>
      <c r="I6" s="195">
        <v>8.505811093932229</v>
      </c>
      <c r="J6" s="194">
        <v>94.06921227705102</v>
      </c>
      <c r="K6" s="190"/>
      <c r="L6" s="195">
        <v>7.8254800000000015</v>
      </c>
      <c r="M6" s="195">
        <v>0.5483870967741935</v>
      </c>
      <c r="N6" s="195">
        <v>0.8064516129032258</v>
      </c>
      <c r="O6" s="195">
        <v>12.81777397991882</v>
      </c>
      <c r="P6" s="195">
        <v>0.2857142857142857</v>
      </c>
      <c r="Q6" s="195">
        <v>4.857142857142857</v>
      </c>
      <c r="R6" s="195">
        <v>0.5</v>
      </c>
      <c r="S6" s="195">
        <v>21.428571428571427</v>
      </c>
      <c r="T6" s="195">
        <v>5.1722222222222225</v>
      </c>
      <c r="U6" s="195">
        <v>0.6523809523809524</v>
      </c>
      <c r="V6" s="190">
        <v>0.4151838671411625</v>
      </c>
      <c r="W6" s="190"/>
      <c r="X6" s="194"/>
      <c r="Y6" s="204"/>
    </row>
    <row r="7" spans="1:25" ht="12.75">
      <c r="A7" s="203" t="s">
        <v>59</v>
      </c>
      <c r="B7" s="191">
        <v>37643</v>
      </c>
      <c r="C7" s="192" t="s">
        <v>61</v>
      </c>
      <c r="D7" s="193" t="s">
        <v>11</v>
      </c>
      <c r="E7" s="192"/>
      <c r="F7" s="192"/>
      <c r="G7" s="190">
        <v>16</v>
      </c>
      <c r="H7" s="190">
        <v>2.8</v>
      </c>
      <c r="I7" s="195">
        <v>8.538326162694194</v>
      </c>
      <c r="J7" s="194">
        <v>94.46381968073578</v>
      </c>
      <c r="K7" s="190"/>
      <c r="L7" s="195">
        <v>7.885720000000001</v>
      </c>
      <c r="M7" s="195">
        <v>0.5483870967741935</v>
      </c>
      <c r="N7" s="195">
        <v>0.7096774193548387</v>
      </c>
      <c r="O7" s="195">
        <v>11.749626148258919</v>
      </c>
      <c r="P7" s="195">
        <v>0.2857142857142857</v>
      </c>
      <c r="Q7" s="195">
        <v>4.857142857142857</v>
      </c>
      <c r="R7" s="195">
        <v>0.5714285714285714</v>
      </c>
      <c r="S7" s="195">
        <v>20.714285714285715</v>
      </c>
      <c r="T7" s="195">
        <v>5.295555555555556</v>
      </c>
      <c r="U7" s="195">
        <v>0.5342857142857143</v>
      </c>
      <c r="V7" s="190">
        <v>0.2491103202846975</v>
      </c>
      <c r="W7" s="190">
        <v>12.5</v>
      </c>
      <c r="X7" s="194">
        <v>260</v>
      </c>
      <c r="Y7" s="204"/>
    </row>
    <row r="8" spans="1:25" ht="12.75">
      <c r="A8" s="203" t="s">
        <v>59</v>
      </c>
      <c r="B8" s="191">
        <v>37643</v>
      </c>
      <c r="C8" s="192" t="s">
        <v>61</v>
      </c>
      <c r="D8" s="193" t="s">
        <v>11</v>
      </c>
      <c r="E8" s="192"/>
      <c r="F8" s="192"/>
      <c r="G8" s="190" t="s">
        <v>60</v>
      </c>
      <c r="H8" s="190"/>
      <c r="I8" s="190"/>
      <c r="J8" s="190"/>
      <c r="K8" s="190"/>
      <c r="L8" s="190"/>
      <c r="M8" s="195"/>
      <c r="N8" s="195"/>
      <c r="O8" s="195"/>
      <c r="P8" s="195"/>
      <c r="Q8" s="195"/>
      <c r="R8" s="195"/>
      <c r="S8" s="195"/>
      <c r="T8" s="195"/>
      <c r="U8" s="195"/>
      <c r="V8" s="190"/>
      <c r="W8" s="190"/>
      <c r="X8" s="190"/>
      <c r="Y8" s="204"/>
    </row>
    <row r="9" spans="1:25" ht="12.75">
      <c r="A9" s="205" t="s">
        <v>59</v>
      </c>
      <c r="B9" s="191">
        <v>37657</v>
      </c>
      <c r="C9" s="192" t="s">
        <v>61</v>
      </c>
      <c r="D9" s="192" t="s">
        <v>62</v>
      </c>
      <c r="E9" s="192" t="s">
        <v>14</v>
      </c>
      <c r="F9" s="192" t="s">
        <v>65</v>
      </c>
      <c r="G9" s="192">
        <v>0.5</v>
      </c>
      <c r="H9" s="192">
        <v>2.4</v>
      </c>
      <c r="I9" s="195">
        <v>8.71111646073119</v>
      </c>
      <c r="J9" s="194">
        <v>95.263477547016</v>
      </c>
      <c r="K9" s="192">
        <v>13.5</v>
      </c>
      <c r="L9" s="195">
        <v>7.645</v>
      </c>
      <c r="M9" s="195">
        <v>0.6129032258064516</v>
      </c>
      <c r="N9" s="195">
        <v>0.8387096774193549</v>
      </c>
      <c r="O9" s="195">
        <v>11.749626148258919</v>
      </c>
      <c r="P9" s="195">
        <v>0.2857142857142857</v>
      </c>
      <c r="Q9" s="195">
        <v>4.285714285714286</v>
      </c>
      <c r="R9" s="195">
        <v>0.7</v>
      </c>
      <c r="S9" s="195">
        <v>19.285714285714285</v>
      </c>
      <c r="T9" s="195">
        <v>5.112222222222222</v>
      </c>
      <c r="U9" s="195">
        <v>0.6485714285714287</v>
      </c>
      <c r="V9" s="195">
        <v>0.4151838671411625</v>
      </c>
      <c r="W9" s="192"/>
      <c r="X9" s="192"/>
      <c r="Y9" s="206"/>
    </row>
    <row r="10" spans="1:25" ht="12.75">
      <c r="A10" s="205" t="s">
        <v>59</v>
      </c>
      <c r="B10" s="191">
        <v>37657</v>
      </c>
      <c r="C10" s="192" t="s">
        <v>61</v>
      </c>
      <c r="D10" s="192" t="s">
        <v>62</v>
      </c>
      <c r="E10" s="192"/>
      <c r="F10" s="192"/>
      <c r="G10" s="192">
        <v>5</v>
      </c>
      <c r="H10" s="192">
        <v>2.4</v>
      </c>
      <c r="I10" s="195">
        <v>8.65226055771572</v>
      </c>
      <c r="J10" s="194">
        <v>94.61983812138112</v>
      </c>
      <c r="K10" s="192"/>
      <c r="L10" s="195">
        <v>7.645</v>
      </c>
      <c r="M10" s="195">
        <v>0.6129032258064516</v>
      </c>
      <c r="N10" s="195">
        <v>0.8064516129032258</v>
      </c>
      <c r="O10" s="195">
        <v>11.749626148258919</v>
      </c>
      <c r="P10" s="195">
        <v>0.2857142857142857</v>
      </c>
      <c r="Q10" s="195">
        <v>4.214285714285714</v>
      </c>
      <c r="R10" s="195">
        <v>0.5714285714285714</v>
      </c>
      <c r="S10" s="195">
        <v>19.285714285714285</v>
      </c>
      <c r="T10" s="195">
        <v>4.892222222222222</v>
      </c>
      <c r="U10" s="195">
        <v>0.5895238095238096</v>
      </c>
      <c r="V10" s="195">
        <v>0.4151838671411625</v>
      </c>
      <c r="W10" s="192">
        <v>5</v>
      </c>
      <c r="X10" s="192">
        <v>270</v>
      </c>
      <c r="Y10" s="206">
        <v>6.704593005448512</v>
      </c>
    </row>
    <row r="11" spans="1:25" ht="12.75">
      <c r="A11" s="205" t="s">
        <v>59</v>
      </c>
      <c r="B11" s="191">
        <v>37657</v>
      </c>
      <c r="C11" s="192" t="s">
        <v>61</v>
      </c>
      <c r="D11" s="192" t="s">
        <v>62</v>
      </c>
      <c r="E11" s="192"/>
      <c r="F11" s="192"/>
      <c r="G11" s="192">
        <v>10</v>
      </c>
      <c r="H11" s="192">
        <v>2.5</v>
      </c>
      <c r="I11" s="195">
        <v>8.673831334504749</v>
      </c>
      <c r="J11" s="194">
        <v>95.09625389014205</v>
      </c>
      <c r="K11" s="192"/>
      <c r="L11" s="195">
        <v>7.645</v>
      </c>
      <c r="M11" s="195">
        <v>0.6129032258064516</v>
      </c>
      <c r="N11" s="195">
        <v>0.9032258064516129</v>
      </c>
      <c r="O11" s="195">
        <v>11.749626148258919</v>
      </c>
      <c r="P11" s="195">
        <v>0.21428571428571427</v>
      </c>
      <c r="Q11" s="195">
        <v>4.357142857142857</v>
      </c>
      <c r="R11" s="195">
        <v>0.5714285714285714</v>
      </c>
      <c r="S11" s="195">
        <v>18.571428571428573</v>
      </c>
      <c r="T11" s="195">
        <v>6.054444444444445</v>
      </c>
      <c r="U11" s="195">
        <v>0.822857142857143</v>
      </c>
      <c r="V11" s="195">
        <v>0.33214709371293</v>
      </c>
      <c r="W11" s="192"/>
      <c r="X11" s="192"/>
      <c r="Y11" s="206"/>
    </row>
    <row r="12" spans="1:25" ht="12.75">
      <c r="A12" s="205" t="s">
        <v>59</v>
      </c>
      <c r="B12" s="191">
        <v>37657</v>
      </c>
      <c r="C12" s="192" t="s">
        <v>61</v>
      </c>
      <c r="D12" s="192" t="s">
        <v>62</v>
      </c>
      <c r="E12" s="192"/>
      <c r="F12" s="192"/>
      <c r="G12" s="192">
        <v>16</v>
      </c>
      <c r="H12" s="192">
        <v>2.5</v>
      </c>
      <c r="I12" s="195">
        <v>8.519440591168447</v>
      </c>
      <c r="J12" s="194">
        <v>93.50749742460582</v>
      </c>
      <c r="K12" s="192"/>
      <c r="L12" s="195">
        <v>7.8254800000000015</v>
      </c>
      <c r="M12" s="195">
        <v>0.6129032258064516</v>
      </c>
      <c r="N12" s="195">
        <v>0.8387096774193549</v>
      </c>
      <c r="O12" s="195">
        <v>11.749626148258919</v>
      </c>
      <c r="P12" s="195">
        <v>0.35714285714285715</v>
      </c>
      <c r="Q12" s="195">
        <v>4.357142857142857</v>
      </c>
      <c r="R12" s="195">
        <v>0.6428571428571429</v>
      </c>
      <c r="S12" s="195">
        <v>19.285714285714285</v>
      </c>
      <c r="T12" s="195">
        <v>5.486666666666667</v>
      </c>
      <c r="U12" s="195">
        <v>0.6276190476190476</v>
      </c>
      <c r="V12" s="195">
        <v>0.2491103202846975</v>
      </c>
      <c r="W12" s="192">
        <v>4</v>
      </c>
      <c r="X12" s="192">
        <v>105</v>
      </c>
      <c r="Y12" s="206">
        <v>6.883901888152368</v>
      </c>
    </row>
    <row r="13" spans="1:25" ht="12.75">
      <c r="A13" s="205" t="s">
        <v>59</v>
      </c>
      <c r="B13" s="191">
        <v>37657</v>
      </c>
      <c r="C13" s="192" t="s">
        <v>61</v>
      </c>
      <c r="D13" s="192" t="s">
        <v>62</v>
      </c>
      <c r="E13" s="192"/>
      <c r="F13" s="192"/>
      <c r="G13" s="192" t="s">
        <v>60</v>
      </c>
      <c r="H13" s="192"/>
      <c r="I13" s="195"/>
      <c r="J13" s="194"/>
      <c r="K13" s="192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>
        <v>0.3338161745858593</v>
      </c>
      <c r="W13" s="192"/>
      <c r="X13" s="192"/>
      <c r="Y13" s="206">
        <v>6.759165274097511</v>
      </c>
    </row>
    <row r="14" spans="1:25" ht="12.75">
      <c r="A14" s="205" t="s">
        <v>59</v>
      </c>
      <c r="B14" s="191">
        <v>37693</v>
      </c>
      <c r="C14" s="192" t="s">
        <v>61</v>
      </c>
      <c r="D14" s="192" t="s">
        <v>62</v>
      </c>
      <c r="E14" s="192" t="s">
        <v>15</v>
      </c>
      <c r="F14" s="192" t="s">
        <v>16</v>
      </c>
      <c r="G14" s="192">
        <v>0.5</v>
      </c>
      <c r="H14" s="192">
        <v>1.8</v>
      </c>
      <c r="I14" s="195">
        <v>9.362518071863184</v>
      </c>
      <c r="J14" s="194">
        <v>100.54333928630228</v>
      </c>
      <c r="K14" s="192">
        <v>10.5</v>
      </c>
      <c r="L14" s="195">
        <v>7.1654800000000005</v>
      </c>
      <c r="M14" s="195">
        <v>0.3870967741935484</v>
      </c>
      <c r="N14" s="195">
        <v>0.6774193548387096</v>
      </c>
      <c r="O14" s="195">
        <v>10.681478316599017</v>
      </c>
      <c r="P14" s="195">
        <v>0.035</v>
      </c>
      <c r="Q14" s="195">
        <v>1.8571428571428572</v>
      </c>
      <c r="R14" s="195">
        <v>0.6428571428571429</v>
      </c>
      <c r="S14" s="195">
        <v>18.571428571428573</v>
      </c>
      <c r="T14" s="195">
        <v>21.518888888888892</v>
      </c>
      <c r="U14" s="195">
        <v>2.9361904761904767</v>
      </c>
      <c r="V14" s="195">
        <v>2.823250296559905</v>
      </c>
      <c r="W14" s="192"/>
      <c r="X14" s="192"/>
      <c r="Y14" s="206"/>
    </row>
    <row r="15" spans="1:25" ht="12.75">
      <c r="A15" s="205" t="s">
        <v>59</v>
      </c>
      <c r="B15" s="191">
        <v>37693</v>
      </c>
      <c r="C15" s="192" t="s">
        <v>61</v>
      </c>
      <c r="D15" s="192" t="s">
        <v>62</v>
      </c>
      <c r="E15" s="192"/>
      <c r="F15" s="192"/>
      <c r="G15" s="192">
        <v>5</v>
      </c>
      <c r="H15" s="192">
        <v>1.8</v>
      </c>
      <c r="I15" s="195">
        <v>9.304218888373736</v>
      </c>
      <c r="J15" s="194">
        <v>99.95413474237034</v>
      </c>
      <c r="K15" s="192"/>
      <c r="L15" s="195">
        <v>7.225280000000001</v>
      </c>
      <c r="M15" s="195">
        <v>0.41935483870967744</v>
      </c>
      <c r="N15" s="195">
        <v>0.6451612903225806</v>
      </c>
      <c r="O15" s="195">
        <v>10.681478316599017</v>
      </c>
      <c r="P15" s="195">
        <v>0.035</v>
      </c>
      <c r="Q15" s="195">
        <v>1.7857142857142858</v>
      </c>
      <c r="R15" s="195">
        <v>0.5714285714285714</v>
      </c>
      <c r="S15" s="195">
        <v>19.285714285714285</v>
      </c>
      <c r="T15" s="195">
        <v>18.35444444444445</v>
      </c>
      <c r="U15" s="195">
        <v>2.4514285714285715</v>
      </c>
      <c r="V15" s="195">
        <v>3.487544483985766</v>
      </c>
      <c r="W15" s="192">
        <v>8</v>
      </c>
      <c r="X15" s="192">
        <v>280</v>
      </c>
      <c r="Y15" s="206">
        <v>14.992970841940375</v>
      </c>
    </row>
    <row r="16" spans="1:25" ht="12.75">
      <c r="A16" s="205" t="s">
        <v>59</v>
      </c>
      <c r="B16" s="191">
        <v>37693</v>
      </c>
      <c r="C16" s="192" t="s">
        <v>61</v>
      </c>
      <c r="D16" s="192" t="s">
        <v>62</v>
      </c>
      <c r="E16" s="192"/>
      <c r="F16" s="192"/>
      <c r="G16" s="192">
        <v>10</v>
      </c>
      <c r="H16" s="192">
        <v>1.7</v>
      </c>
      <c r="I16" s="195">
        <v>9.259453067917171</v>
      </c>
      <c r="J16" s="194">
        <v>99.25764391516232</v>
      </c>
      <c r="K16" s="192"/>
      <c r="L16" s="195">
        <v>7.285120000000001</v>
      </c>
      <c r="M16" s="195">
        <v>0.41935483870967744</v>
      </c>
      <c r="N16" s="195">
        <v>0.6129032258064516</v>
      </c>
      <c r="O16" s="195">
        <v>10.681478316599017</v>
      </c>
      <c r="P16" s="195">
        <v>0.035</v>
      </c>
      <c r="Q16" s="195">
        <v>1.7857142857142858</v>
      </c>
      <c r="R16" s="195">
        <v>0.6428571428571429</v>
      </c>
      <c r="S16" s="195">
        <v>19.285714285714285</v>
      </c>
      <c r="T16" s="195">
        <v>17.69888888888889</v>
      </c>
      <c r="U16" s="195">
        <v>2.5885714285714285</v>
      </c>
      <c r="V16" s="195">
        <v>3.2384341637010676</v>
      </c>
      <c r="W16" s="192"/>
      <c r="X16" s="192"/>
      <c r="Y16" s="206"/>
    </row>
    <row r="17" spans="1:25" ht="12.75">
      <c r="A17" s="205" t="s">
        <v>59</v>
      </c>
      <c r="B17" s="191">
        <v>37693</v>
      </c>
      <c r="C17" s="192" t="s">
        <v>61</v>
      </c>
      <c r="D17" s="192" t="s">
        <v>62</v>
      </c>
      <c r="E17" s="192"/>
      <c r="F17" s="192"/>
      <c r="G17" s="192">
        <v>16</v>
      </c>
      <c r="H17" s="192">
        <v>1.7</v>
      </c>
      <c r="I17" s="195">
        <v>9.22571545883008</v>
      </c>
      <c r="J17" s="194">
        <v>98.8959902014113</v>
      </c>
      <c r="K17" s="192"/>
      <c r="L17" s="195">
        <v>7.285120000000001</v>
      </c>
      <c r="M17" s="195">
        <v>0.41935483870967744</v>
      </c>
      <c r="N17" s="195">
        <v>0.6774193548387096</v>
      </c>
      <c r="O17" s="195">
        <v>10.681478316599017</v>
      </c>
      <c r="P17" s="195">
        <v>0.035</v>
      </c>
      <c r="Q17" s="195">
        <v>1.7142857142857142</v>
      </c>
      <c r="R17" s="195">
        <v>0.5</v>
      </c>
      <c r="S17" s="195">
        <v>17.857142857142858</v>
      </c>
      <c r="T17" s="195">
        <v>14.177777777777779</v>
      </c>
      <c r="U17" s="195">
        <v>2.1028571428571428</v>
      </c>
      <c r="V17" s="195">
        <v>3.6434502626673444</v>
      </c>
      <c r="W17" s="192">
        <v>4</v>
      </c>
      <c r="X17" s="192">
        <v>310</v>
      </c>
      <c r="Y17" s="206">
        <v>7.182755854894341</v>
      </c>
    </row>
    <row r="18" spans="1:25" ht="12.75">
      <c r="A18" s="205" t="s">
        <v>59</v>
      </c>
      <c r="B18" s="191">
        <v>37693</v>
      </c>
      <c r="C18" s="192" t="s">
        <v>61</v>
      </c>
      <c r="D18" s="192" t="s">
        <v>62</v>
      </c>
      <c r="E18" s="192"/>
      <c r="F18" s="192"/>
      <c r="G18" s="192" t="s">
        <v>60</v>
      </c>
      <c r="H18" s="192"/>
      <c r="I18" s="195"/>
      <c r="J18" s="194"/>
      <c r="K18" s="192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>
        <v>2.1589561091340452</v>
      </c>
      <c r="W18" s="192"/>
      <c r="X18" s="192"/>
      <c r="Y18" s="206">
        <v>8.008359976146565</v>
      </c>
    </row>
    <row r="19" spans="1:25" ht="12.75">
      <c r="A19" s="205" t="s">
        <v>59</v>
      </c>
      <c r="B19" s="191">
        <v>37713</v>
      </c>
      <c r="C19" s="192" t="s">
        <v>61</v>
      </c>
      <c r="D19" s="192" t="s">
        <v>62</v>
      </c>
      <c r="E19" s="192" t="s">
        <v>14</v>
      </c>
      <c r="F19" s="192" t="s">
        <v>17</v>
      </c>
      <c r="G19" s="192">
        <v>0.5</v>
      </c>
      <c r="H19" s="192">
        <v>3.8</v>
      </c>
      <c r="I19" s="195">
        <v>9.336339079977742</v>
      </c>
      <c r="J19" s="194">
        <v>105.62235336247163</v>
      </c>
      <c r="K19" s="192">
        <v>12</v>
      </c>
      <c r="L19" s="195">
        <v>7.40492</v>
      </c>
      <c r="M19" s="195">
        <v>0.08</v>
      </c>
      <c r="N19" s="195">
        <v>0.41935483870967744</v>
      </c>
      <c r="O19" s="195">
        <v>3.5604927721996726</v>
      </c>
      <c r="P19" s="195">
        <v>0.035</v>
      </c>
      <c r="Q19" s="195">
        <v>0.11</v>
      </c>
      <c r="R19" s="195">
        <v>0.2857142857142857</v>
      </c>
      <c r="S19" s="195">
        <v>16.428571428571427</v>
      </c>
      <c r="T19" s="195">
        <v>13.585555555555553</v>
      </c>
      <c r="U19" s="195">
        <v>1.5180952380952382</v>
      </c>
      <c r="V19" s="195">
        <v>0.66429418742586</v>
      </c>
      <c r="W19" s="192"/>
      <c r="X19" s="192"/>
      <c r="Y19" s="206"/>
    </row>
    <row r="20" spans="1:25" ht="12.75">
      <c r="A20" s="205" t="s">
        <v>59</v>
      </c>
      <c r="B20" s="191">
        <v>37713</v>
      </c>
      <c r="C20" s="192" t="s">
        <v>61</v>
      </c>
      <c r="D20" s="192" t="s">
        <v>62</v>
      </c>
      <c r="E20" s="192"/>
      <c r="F20" s="192"/>
      <c r="G20" s="192">
        <v>5</v>
      </c>
      <c r="H20" s="192">
        <v>3.8</v>
      </c>
      <c r="I20" s="195">
        <v>9.333154309654033</v>
      </c>
      <c r="J20" s="194">
        <v>105.62493071168211</v>
      </c>
      <c r="K20" s="192"/>
      <c r="L20" s="195">
        <v>7.464880000000001</v>
      </c>
      <c r="M20" s="195">
        <v>0.08</v>
      </c>
      <c r="N20" s="195">
        <v>0.45161290322580644</v>
      </c>
      <c r="O20" s="195">
        <v>3.5604927721996726</v>
      </c>
      <c r="P20" s="195">
        <v>0.035</v>
      </c>
      <c r="Q20" s="195">
        <v>0.11</v>
      </c>
      <c r="R20" s="195">
        <v>0.21428571428571427</v>
      </c>
      <c r="S20" s="195">
        <v>16.428571428571427</v>
      </c>
      <c r="T20" s="195">
        <v>12.016666666666666</v>
      </c>
      <c r="U20" s="195">
        <v>1.3961904761904762</v>
      </c>
      <c r="V20" s="195">
        <v>0.498220640569395</v>
      </c>
      <c r="W20" s="192">
        <v>7</v>
      </c>
      <c r="X20" s="192">
        <v>125</v>
      </c>
      <c r="Y20" s="206">
        <v>1.9916363628163005</v>
      </c>
    </row>
    <row r="21" spans="1:25" ht="12.75">
      <c r="A21" s="205" t="s">
        <v>59</v>
      </c>
      <c r="B21" s="191">
        <v>37713</v>
      </c>
      <c r="C21" s="192" t="s">
        <v>61</v>
      </c>
      <c r="D21" s="192" t="s">
        <v>62</v>
      </c>
      <c r="E21" s="192"/>
      <c r="F21" s="192"/>
      <c r="G21" s="192">
        <v>10</v>
      </c>
      <c r="H21" s="192">
        <v>3.6</v>
      </c>
      <c r="I21" s="195">
        <v>9.321421210880864</v>
      </c>
      <c r="J21" s="194">
        <v>104.96145948197375</v>
      </c>
      <c r="K21" s="192"/>
      <c r="L21" s="195">
        <v>7.464880000000001</v>
      </c>
      <c r="M21" s="195">
        <v>0.08</v>
      </c>
      <c r="N21" s="195">
        <v>0.41935483870967744</v>
      </c>
      <c r="O21" s="195">
        <v>3.5604927721996726</v>
      </c>
      <c r="P21" s="195">
        <v>0.035</v>
      </c>
      <c r="Q21" s="195">
        <v>0.11</v>
      </c>
      <c r="R21" s="195">
        <v>0.2857142857142857</v>
      </c>
      <c r="S21" s="195">
        <v>17.857142857142858</v>
      </c>
      <c r="T21" s="195">
        <v>12.486666666666665</v>
      </c>
      <c r="U21" s="195">
        <v>1.417142857142857</v>
      </c>
      <c r="V21" s="195">
        <v>0.66429418742586</v>
      </c>
      <c r="W21" s="192"/>
      <c r="X21" s="192"/>
      <c r="Y21" s="206"/>
    </row>
    <row r="22" spans="1:25" ht="12.75">
      <c r="A22" s="205" t="s">
        <v>59</v>
      </c>
      <c r="B22" s="191">
        <v>37713</v>
      </c>
      <c r="C22" s="192" t="s">
        <v>61</v>
      </c>
      <c r="D22" s="192" t="s">
        <v>62</v>
      </c>
      <c r="E22" s="192"/>
      <c r="F22" s="192"/>
      <c r="G22" s="192">
        <v>16</v>
      </c>
      <c r="H22" s="192">
        <v>3.3</v>
      </c>
      <c r="I22" s="195">
        <v>9.354273867408955</v>
      </c>
      <c r="J22" s="194">
        <v>104.53675995485602</v>
      </c>
      <c r="K22" s="192"/>
      <c r="L22" s="195">
        <v>7.464880000000001</v>
      </c>
      <c r="M22" s="195">
        <v>0.16129032258064516</v>
      </c>
      <c r="N22" s="195">
        <v>0.5483870967741935</v>
      </c>
      <c r="O22" s="195">
        <v>3.382468133589689</v>
      </c>
      <c r="P22" s="195">
        <v>0.035</v>
      </c>
      <c r="Q22" s="195">
        <v>0.11</v>
      </c>
      <c r="R22" s="195">
        <v>0.2857142857142857</v>
      </c>
      <c r="S22" s="195">
        <v>17.857142857142858</v>
      </c>
      <c r="T22" s="195">
        <v>17.36</v>
      </c>
      <c r="U22" s="195">
        <v>2.4066666666666667</v>
      </c>
      <c r="V22" s="195">
        <v>0.9320454160311812</v>
      </c>
      <c r="W22" s="192">
        <v>5</v>
      </c>
      <c r="X22" s="192">
        <v>80</v>
      </c>
      <c r="Y22" s="206">
        <v>1.781509695602236</v>
      </c>
    </row>
    <row r="23" spans="1:25" ht="12.75">
      <c r="A23" s="205" t="s">
        <v>59</v>
      </c>
      <c r="B23" s="191">
        <v>37713</v>
      </c>
      <c r="C23" s="192" t="s">
        <v>61</v>
      </c>
      <c r="D23" s="192" t="s">
        <v>62</v>
      </c>
      <c r="E23" s="192"/>
      <c r="F23" s="192"/>
      <c r="G23" s="192" t="s">
        <v>60</v>
      </c>
      <c r="H23" s="192"/>
      <c r="I23" s="195"/>
      <c r="J23" s="194"/>
      <c r="K23" s="192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>
        <v>0.498220640569395</v>
      </c>
      <c r="W23" s="192"/>
      <c r="X23" s="192"/>
      <c r="Y23" s="206">
        <v>2.0935749235641192</v>
      </c>
    </row>
    <row r="24" spans="1:25" ht="12.75">
      <c r="A24" s="205" t="s">
        <v>59</v>
      </c>
      <c r="B24" s="191">
        <v>37748</v>
      </c>
      <c r="C24" s="192" t="s">
        <v>61</v>
      </c>
      <c r="D24" s="192" t="s">
        <v>62</v>
      </c>
      <c r="E24" s="192" t="s">
        <v>18</v>
      </c>
      <c r="F24" s="192" t="s">
        <v>19</v>
      </c>
      <c r="G24" s="192">
        <v>0.5</v>
      </c>
      <c r="H24" s="192">
        <v>6.6</v>
      </c>
      <c r="I24" s="195">
        <v>8.53662778872956</v>
      </c>
      <c r="J24" s="194">
        <v>103.73666674791293</v>
      </c>
      <c r="K24" s="192">
        <v>11.5</v>
      </c>
      <c r="L24" s="195">
        <v>7.651010200000001</v>
      </c>
      <c r="M24" s="195">
        <v>0.16129032258064516</v>
      </c>
      <c r="N24" s="195">
        <v>0.4838709677419355</v>
      </c>
      <c r="O24" s="195">
        <v>5.340739158299509</v>
      </c>
      <c r="P24" s="195">
        <v>0.035</v>
      </c>
      <c r="Q24" s="195">
        <v>0.11</v>
      </c>
      <c r="R24" s="195">
        <v>0.35714285714285715</v>
      </c>
      <c r="S24" s="195">
        <v>17.857142857142858</v>
      </c>
      <c r="T24" s="195">
        <v>10.824444444444444</v>
      </c>
      <c r="U24" s="195">
        <v>1.8923809523809523</v>
      </c>
      <c r="V24" s="195">
        <v>0.66429418742586</v>
      </c>
      <c r="W24" s="192"/>
      <c r="X24" s="192"/>
      <c r="Y24" s="206"/>
    </row>
    <row r="25" spans="1:25" ht="12.75">
      <c r="A25" s="205" t="s">
        <v>59</v>
      </c>
      <c r="B25" s="191">
        <v>37748</v>
      </c>
      <c r="C25" s="192" t="s">
        <v>61</v>
      </c>
      <c r="D25" s="192" t="s">
        <v>62</v>
      </c>
      <c r="E25" s="192"/>
      <c r="F25" s="192"/>
      <c r="G25" s="192">
        <v>5</v>
      </c>
      <c r="H25" s="192">
        <v>6.6</v>
      </c>
      <c r="I25" s="195">
        <v>8.40722082868455</v>
      </c>
      <c r="J25" s="194">
        <v>102.17515626740683</v>
      </c>
      <c r="K25" s="192"/>
      <c r="L25" s="195">
        <v>7.6690432</v>
      </c>
      <c r="M25" s="195">
        <v>0.08</v>
      </c>
      <c r="N25" s="195">
        <v>0.4838709677419355</v>
      </c>
      <c r="O25" s="195">
        <v>5.696788435519476</v>
      </c>
      <c r="P25" s="195">
        <v>0.035</v>
      </c>
      <c r="Q25" s="195">
        <v>0.11</v>
      </c>
      <c r="R25" s="195">
        <v>0.42857142857142855</v>
      </c>
      <c r="S25" s="195">
        <v>17.857142857142858</v>
      </c>
      <c r="T25" s="195">
        <v>9.456666666666665</v>
      </c>
      <c r="U25" s="195">
        <v>1.701904761904762</v>
      </c>
      <c r="V25" s="195">
        <v>0.4151838671411625</v>
      </c>
      <c r="W25" s="192">
        <v>8.5</v>
      </c>
      <c r="X25" s="192">
        <v>20</v>
      </c>
      <c r="Y25" s="206">
        <v>1.0751771183400383</v>
      </c>
    </row>
    <row r="26" spans="1:25" ht="12.75">
      <c r="A26" s="205" t="s">
        <v>59</v>
      </c>
      <c r="B26" s="191">
        <v>37748</v>
      </c>
      <c r="C26" s="192" t="s">
        <v>61</v>
      </c>
      <c r="D26" s="192" t="s">
        <v>62</v>
      </c>
      <c r="E26" s="192"/>
      <c r="F26" s="192"/>
      <c r="G26" s="192">
        <v>10</v>
      </c>
      <c r="H26" s="192">
        <v>6.6</v>
      </c>
      <c r="I26" s="195">
        <v>8.429490035502678</v>
      </c>
      <c r="J26" s="194">
        <v>102.47533040129333</v>
      </c>
      <c r="K26" s="192"/>
      <c r="L26" s="195">
        <v>7.7171488</v>
      </c>
      <c r="M26" s="195">
        <v>0.1935483870967742</v>
      </c>
      <c r="N26" s="195">
        <v>0.3870967741935484</v>
      </c>
      <c r="O26" s="195">
        <v>5.340739158299509</v>
      </c>
      <c r="P26" s="195">
        <v>0.035</v>
      </c>
      <c r="Q26" s="195">
        <v>0.11</v>
      </c>
      <c r="R26" s="195">
        <v>0.42857142857142855</v>
      </c>
      <c r="S26" s="195">
        <v>18.571428571428573</v>
      </c>
      <c r="T26" s="195">
        <v>10.20222222222222</v>
      </c>
      <c r="U26" s="195">
        <v>1.8914285714285715</v>
      </c>
      <c r="V26" s="195">
        <v>0.7473309608540926</v>
      </c>
      <c r="W26" s="192"/>
      <c r="X26" s="192"/>
      <c r="Y26" s="206"/>
    </row>
    <row r="27" spans="1:25" ht="12.75">
      <c r="A27" s="205" t="s">
        <v>59</v>
      </c>
      <c r="B27" s="191">
        <v>37748</v>
      </c>
      <c r="C27" s="192" t="s">
        <v>61</v>
      </c>
      <c r="D27" s="192" t="s">
        <v>62</v>
      </c>
      <c r="E27" s="192"/>
      <c r="F27" s="192"/>
      <c r="G27" s="192">
        <v>16</v>
      </c>
      <c r="H27" s="192">
        <v>6.4</v>
      </c>
      <c r="I27" s="195">
        <v>8.452999785318836</v>
      </c>
      <c r="J27" s="194">
        <v>102.2525765891834</v>
      </c>
      <c r="K27" s="192"/>
      <c r="L27" s="195">
        <v>7.7171488</v>
      </c>
      <c r="M27" s="195">
        <v>0.16129032258064516</v>
      </c>
      <c r="N27" s="195">
        <v>0.5483870967741935</v>
      </c>
      <c r="O27" s="195">
        <v>4.984689881079541</v>
      </c>
      <c r="P27" s="195">
        <v>0.035</v>
      </c>
      <c r="Q27" s="195">
        <v>0.11</v>
      </c>
      <c r="R27" s="195">
        <v>0.42857142857142855</v>
      </c>
      <c r="S27" s="195">
        <v>16.428571428571427</v>
      </c>
      <c r="T27" s="195">
        <v>7.645555555555556</v>
      </c>
      <c r="U27" s="195">
        <v>1.4923809523809524</v>
      </c>
      <c r="V27" s="195">
        <v>0.33214709371293</v>
      </c>
      <c r="W27" s="192">
        <v>5</v>
      </c>
      <c r="X27" s="192">
        <v>10</v>
      </c>
      <c r="Y27" s="206">
        <v>0.6818834797993427</v>
      </c>
    </row>
    <row r="28" spans="1:25" ht="12.75">
      <c r="A28" s="205" t="s">
        <v>59</v>
      </c>
      <c r="B28" s="191">
        <v>37748</v>
      </c>
      <c r="C28" s="192" t="s">
        <v>61</v>
      </c>
      <c r="D28" s="192" t="s">
        <v>62</v>
      </c>
      <c r="E28" s="192"/>
      <c r="F28" s="192"/>
      <c r="G28" s="192" t="s">
        <v>60</v>
      </c>
      <c r="H28" s="192"/>
      <c r="I28" s="195"/>
      <c r="J28" s="194"/>
      <c r="K28" s="192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>
        <v>0.6955960077757695</v>
      </c>
      <c r="W28" s="192"/>
      <c r="X28" s="192"/>
      <c r="Y28" s="206">
        <v>2.8287575050356693</v>
      </c>
    </row>
    <row r="29" spans="1:25" ht="12.75">
      <c r="A29" s="205" t="s">
        <v>59</v>
      </c>
      <c r="B29" s="191">
        <v>37804</v>
      </c>
      <c r="C29" s="192" t="s">
        <v>61</v>
      </c>
      <c r="D29" s="192" t="s">
        <v>20</v>
      </c>
      <c r="E29" s="192" t="s">
        <v>21</v>
      </c>
      <c r="F29" s="192" t="s">
        <v>22</v>
      </c>
      <c r="G29" s="192">
        <v>0.5</v>
      </c>
      <c r="H29" s="192">
        <v>13.8</v>
      </c>
      <c r="I29" s="195">
        <v>7.443939431772176</v>
      </c>
      <c r="J29" s="194">
        <v>107.28601699005868</v>
      </c>
      <c r="K29" s="192">
        <v>9.5</v>
      </c>
      <c r="L29" s="195">
        <v>7.4528848</v>
      </c>
      <c r="M29" s="195">
        <v>0.16129032258064516</v>
      </c>
      <c r="N29" s="195">
        <v>0.3870967741935484</v>
      </c>
      <c r="O29" s="195">
        <v>7.120985544399345</v>
      </c>
      <c r="P29" s="195">
        <v>0.035</v>
      </c>
      <c r="Q29" s="195">
        <v>0.11</v>
      </c>
      <c r="R29" s="195">
        <v>0.14285714285714285</v>
      </c>
      <c r="S29" s="195">
        <v>16.428571428571427</v>
      </c>
      <c r="T29" s="195">
        <v>13.854444444444445</v>
      </c>
      <c r="U29" s="195">
        <v>1.8580952380952382</v>
      </c>
      <c r="V29" s="195">
        <v>0.9134045077105575</v>
      </c>
      <c r="W29" s="192"/>
      <c r="X29" s="192"/>
      <c r="Y29" s="206"/>
    </row>
    <row r="30" spans="1:25" ht="12.75">
      <c r="A30" s="205" t="s">
        <v>59</v>
      </c>
      <c r="B30" s="191">
        <v>37804</v>
      </c>
      <c r="C30" s="192" t="s">
        <v>61</v>
      </c>
      <c r="D30" s="192" t="s">
        <v>20</v>
      </c>
      <c r="E30" s="192"/>
      <c r="F30" s="192"/>
      <c r="G30" s="192">
        <v>5</v>
      </c>
      <c r="H30" s="192">
        <v>13.6</v>
      </c>
      <c r="I30" s="195">
        <v>7.359166199634443</v>
      </c>
      <c r="J30" s="194">
        <v>105.5882023047159</v>
      </c>
      <c r="K30" s="192"/>
      <c r="L30" s="195">
        <v>7.4588822</v>
      </c>
      <c r="M30" s="195">
        <v>0.1935483870967742</v>
      </c>
      <c r="N30" s="195">
        <v>0.45161290322580644</v>
      </c>
      <c r="O30" s="195">
        <v>7.120985544399345</v>
      </c>
      <c r="P30" s="195">
        <v>0.035</v>
      </c>
      <c r="Q30" s="195">
        <v>0.11</v>
      </c>
      <c r="R30" s="195">
        <v>0.14285714285714285</v>
      </c>
      <c r="S30" s="195">
        <v>18.571428571428573</v>
      </c>
      <c r="T30" s="195">
        <v>14.191111111111113</v>
      </c>
      <c r="U30" s="195">
        <v>1.961904761904762</v>
      </c>
      <c r="V30" s="195">
        <v>0.9134045077105577</v>
      </c>
      <c r="W30" s="192">
        <v>15</v>
      </c>
      <c r="X30" s="192">
        <v>275</v>
      </c>
      <c r="Y30" s="206">
        <v>2.696061346586824</v>
      </c>
    </row>
    <row r="31" spans="1:25" ht="12.75">
      <c r="A31" s="205" t="s">
        <v>59</v>
      </c>
      <c r="B31" s="191">
        <v>37804</v>
      </c>
      <c r="C31" s="192" t="s">
        <v>61</v>
      </c>
      <c r="D31" s="192" t="s">
        <v>20</v>
      </c>
      <c r="E31" s="192"/>
      <c r="F31" s="192"/>
      <c r="G31" s="192">
        <v>10</v>
      </c>
      <c r="H31" s="192">
        <v>13.7</v>
      </c>
      <c r="I31" s="195">
        <v>7.222022543930671</v>
      </c>
      <c r="J31" s="194">
        <v>103.86644088149038</v>
      </c>
      <c r="K31" s="192"/>
      <c r="L31" s="195">
        <v>7.476876800000001</v>
      </c>
      <c r="M31" s="195">
        <v>0.16129032258064516</v>
      </c>
      <c r="N31" s="195">
        <v>0.45161290322580644</v>
      </c>
      <c r="O31" s="195">
        <v>6.764936267179378</v>
      </c>
      <c r="P31" s="195">
        <v>0.035</v>
      </c>
      <c r="Q31" s="195">
        <v>0.11</v>
      </c>
      <c r="R31" s="195">
        <v>0.35714285714285715</v>
      </c>
      <c r="S31" s="195">
        <v>17.142857142857142</v>
      </c>
      <c r="T31" s="195">
        <v>15.786666666666667</v>
      </c>
      <c r="U31" s="195">
        <v>2.4790476190476194</v>
      </c>
      <c r="V31" s="195">
        <v>0.7473309608540926</v>
      </c>
      <c r="W31" s="192"/>
      <c r="X31" s="192"/>
      <c r="Y31" s="206"/>
    </row>
    <row r="32" spans="1:25" ht="12.75">
      <c r="A32" s="205" t="s">
        <v>59</v>
      </c>
      <c r="B32" s="191">
        <v>37804</v>
      </c>
      <c r="C32" s="192" t="s">
        <v>61</v>
      </c>
      <c r="D32" s="192" t="s">
        <v>20</v>
      </c>
      <c r="E32" s="192"/>
      <c r="F32" s="192"/>
      <c r="G32" s="192">
        <v>16</v>
      </c>
      <c r="H32" s="192">
        <v>13.6</v>
      </c>
      <c r="I32" s="195">
        <v>6.939878693195813</v>
      </c>
      <c r="J32" s="194">
        <v>99.6098020723148</v>
      </c>
      <c r="K32" s="192"/>
      <c r="L32" s="195">
        <v>7.524880000000001</v>
      </c>
      <c r="M32" s="195">
        <v>0.16129032258064516</v>
      </c>
      <c r="N32" s="195">
        <v>0.3870967741935484</v>
      </c>
      <c r="O32" s="195">
        <v>6.40888698995941</v>
      </c>
      <c r="P32" s="195">
        <v>0.035</v>
      </c>
      <c r="Q32" s="195">
        <v>0.11</v>
      </c>
      <c r="R32" s="195">
        <v>0.14285714285714285</v>
      </c>
      <c r="S32" s="195">
        <v>17.857142857142858</v>
      </c>
      <c r="T32" s="195">
        <v>12.356666666666667</v>
      </c>
      <c r="U32" s="195">
        <v>1.8780952380952385</v>
      </c>
      <c r="V32" s="195">
        <v>0.66429418742586</v>
      </c>
      <c r="W32" s="192">
        <v>7</v>
      </c>
      <c r="X32" s="192">
        <v>175</v>
      </c>
      <c r="Y32" s="206">
        <v>2.4011901080836657</v>
      </c>
    </row>
    <row r="33" spans="1:25" ht="12.75">
      <c r="A33" s="205" t="s">
        <v>59</v>
      </c>
      <c r="B33" s="191">
        <v>37804</v>
      </c>
      <c r="C33" s="192" t="s">
        <v>61</v>
      </c>
      <c r="D33" s="192" t="s">
        <v>20</v>
      </c>
      <c r="E33" s="192"/>
      <c r="F33" s="192"/>
      <c r="G33" s="192" t="s">
        <v>60</v>
      </c>
      <c r="H33" s="192"/>
      <c r="I33" s="195"/>
      <c r="J33" s="194"/>
      <c r="K33" s="192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>
        <v>0.830367734282325</v>
      </c>
      <c r="W33" s="192"/>
      <c r="X33" s="192"/>
      <c r="Y33" s="206">
        <v>6.55619392335543</v>
      </c>
    </row>
    <row r="34" spans="1:25" ht="12.75">
      <c r="A34" s="205" t="s">
        <v>59</v>
      </c>
      <c r="B34" s="191">
        <v>37839</v>
      </c>
      <c r="C34" s="192" t="s">
        <v>23</v>
      </c>
      <c r="D34" s="192" t="s">
        <v>24</v>
      </c>
      <c r="E34" s="192" t="s">
        <v>15</v>
      </c>
      <c r="F34" s="192" t="s">
        <v>25</v>
      </c>
      <c r="G34" s="192">
        <v>0.5</v>
      </c>
      <c r="H34" s="192">
        <v>21.3</v>
      </c>
      <c r="I34" s="195">
        <v>6.0972010318222</v>
      </c>
      <c r="J34" s="194">
        <v>102.67554697208965</v>
      </c>
      <c r="K34" s="192">
        <v>8.5</v>
      </c>
      <c r="L34" s="195">
        <v>7.70512</v>
      </c>
      <c r="M34" s="195">
        <v>0.08</v>
      </c>
      <c r="N34" s="195">
        <v>0.3548387096774194</v>
      </c>
      <c r="O34" s="195">
        <v>5.696788435519476</v>
      </c>
      <c r="P34" s="195">
        <v>0.035</v>
      </c>
      <c r="Q34" s="195">
        <v>0.11</v>
      </c>
      <c r="R34" s="195">
        <v>0.2857142857142857</v>
      </c>
      <c r="S34" s="195">
        <v>20</v>
      </c>
      <c r="T34" s="195">
        <v>19.157777777777778</v>
      </c>
      <c r="U34" s="195">
        <v>2.6371428571428575</v>
      </c>
      <c r="V34" s="195">
        <v>1.0183755231764364</v>
      </c>
      <c r="W34" s="192"/>
      <c r="X34" s="192"/>
      <c r="Y34" s="206"/>
    </row>
    <row r="35" spans="1:25" ht="12.75">
      <c r="A35" s="205" t="s">
        <v>59</v>
      </c>
      <c r="B35" s="191">
        <v>37839</v>
      </c>
      <c r="C35" s="192" t="s">
        <v>23</v>
      </c>
      <c r="D35" s="192" t="s">
        <v>24</v>
      </c>
      <c r="E35" s="192"/>
      <c r="F35" s="192"/>
      <c r="G35" s="192">
        <v>5</v>
      </c>
      <c r="H35" s="192">
        <v>21.3</v>
      </c>
      <c r="I35" s="195">
        <v>5.987932196126462</v>
      </c>
      <c r="J35" s="194">
        <v>100.83548340628161</v>
      </c>
      <c r="K35" s="192"/>
      <c r="L35" s="195">
        <v>7.70512</v>
      </c>
      <c r="M35" s="195">
        <v>0.08</v>
      </c>
      <c r="N35" s="195">
        <v>0.45161290322580644</v>
      </c>
      <c r="O35" s="195">
        <v>5.696788435519476</v>
      </c>
      <c r="P35" s="195">
        <v>0.035</v>
      </c>
      <c r="Q35" s="195">
        <v>0.11</v>
      </c>
      <c r="R35" s="195">
        <v>0.2857142857142857</v>
      </c>
      <c r="S35" s="195">
        <v>19.285714285714285</v>
      </c>
      <c r="T35" s="195">
        <v>18.6</v>
      </c>
      <c r="U35" s="195">
        <v>2.597142857142857</v>
      </c>
      <c r="V35" s="195">
        <v>1.119596945099764</v>
      </c>
      <c r="W35" s="192">
        <v>5</v>
      </c>
      <c r="X35" s="192">
        <v>350</v>
      </c>
      <c r="Y35" s="206">
        <v>1.092558054798893</v>
      </c>
    </row>
    <row r="36" spans="1:25" ht="12.75">
      <c r="A36" s="205" t="s">
        <v>59</v>
      </c>
      <c r="B36" s="191">
        <v>37839</v>
      </c>
      <c r="C36" s="192" t="s">
        <v>23</v>
      </c>
      <c r="D36" s="192" t="s">
        <v>24</v>
      </c>
      <c r="E36" s="192"/>
      <c r="F36" s="192"/>
      <c r="G36" s="192">
        <v>10</v>
      </c>
      <c r="H36" s="192">
        <v>14.5</v>
      </c>
      <c r="I36" s="195">
        <v>6.66228354546798</v>
      </c>
      <c r="J36" s="194">
        <v>97.58186642594491</v>
      </c>
      <c r="K36" s="192"/>
      <c r="L36" s="195">
        <v>7.524880000000001</v>
      </c>
      <c r="M36" s="195">
        <v>0.2903225806451613</v>
      </c>
      <c r="N36" s="195">
        <v>0.5806451612903226</v>
      </c>
      <c r="O36" s="195">
        <v>4.984689881079541</v>
      </c>
      <c r="P36" s="195">
        <v>0.035</v>
      </c>
      <c r="Q36" s="195">
        <v>0.11</v>
      </c>
      <c r="R36" s="195">
        <v>0.35714285714285715</v>
      </c>
      <c r="S36" s="195">
        <v>19.285714285714285</v>
      </c>
      <c r="T36" s="195">
        <v>16.87777777777778</v>
      </c>
      <c r="U36" s="195">
        <v>2.6333333333333333</v>
      </c>
      <c r="V36" s="195">
        <v>1.3557024233180817</v>
      </c>
      <c r="W36" s="192"/>
      <c r="X36" s="192"/>
      <c r="Y36" s="206"/>
    </row>
    <row r="37" spans="1:25" ht="12.75">
      <c r="A37" s="205" t="s">
        <v>59</v>
      </c>
      <c r="B37" s="191">
        <v>37839</v>
      </c>
      <c r="C37" s="192" t="s">
        <v>23</v>
      </c>
      <c r="D37" s="192" t="s">
        <v>24</v>
      </c>
      <c r="E37" s="192"/>
      <c r="F37" s="192"/>
      <c r="G37" s="192">
        <v>16</v>
      </c>
      <c r="H37" s="192">
        <v>10.2</v>
      </c>
      <c r="I37" s="195">
        <v>6.353945107597688</v>
      </c>
      <c r="J37" s="194">
        <v>84.23810632311046</v>
      </c>
      <c r="K37" s="192"/>
      <c r="L37" s="195">
        <v>7.524880000000001</v>
      </c>
      <c r="M37" s="195">
        <v>0.3225806451612903</v>
      </c>
      <c r="N37" s="195">
        <v>0.5806451612903226</v>
      </c>
      <c r="O37" s="195">
        <v>8.545182653279214</v>
      </c>
      <c r="P37" s="195">
        <v>0.035</v>
      </c>
      <c r="Q37" s="195">
        <v>0.11</v>
      </c>
      <c r="R37" s="195">
        <v>0.35714285714285715</v>
      </c>
      <c r="S37" s="195">
        <v>18.571428571428573</v>
      </c>
      <c r="T37" s="195">
        <v>13.948888888888888</v>
      </c>
      <c r="U37" s="195">
        <v>2.04</v>
      </c>
      <c r="V37" s="195">
        <v>1.4441177987518696</v>
      </c>
      <c r="W37" s="192">
        <v>4</v>
      </c>
      <c r="X37" s="192">
        <v>275</v>
      </c>
      <c r="Y37" s="206">
        <v>0.8018629366757669</v>
      </c>
    </row>
    <row r="38" spans="1:25" ht="12.75">
      <c r="A38" s="205" t="s">
        <v>59</v>
      </c>
      <c r="B38" s="191">
        <v>37839</v>
      </c>
      <c r="C38" s="192" t="s">
        <v>23</v>
      </c>
      <c r="D38" s="192" t="s">
        <v>24</v>
      </c>
      <c r="E38" s="192"/>
      <c r="F38" s="192"/>
      <c r="G38" s="192" t="s">
        <v>60</v>
      </c>
      <c r="H38" s="192"/>
      <c r="I38" s="195"/>
      <c r="J38" s="194"/>
      <c r="K38" s="192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>
        <v>0.9134045077105575</v>
      </c>
      <c r="W38" s="192"/>
      <c r="X38" s="192"/>
      <c r="Y38" s="206">
        <v>1.36120162102433</v>
      </c>
    </row>
    <row r="39" spans="1:25" ht="12.75">
      <c r="A39" s="205" t="s">
        <v>59</v>
      </c>
      <c r="B39" s="191">
        <v>37867</v>
      </c>
      <c r="C39" s="192" t="s">
        <v>61</v>
      </c>
      <c r="D39" s="192" t="s">
        <v>62</v>
      </c>
      <c r="E39" s="192" t="s">
        <v>26</v>
      </c>
      <c r="F39" s="192" t="s">
        <v>27</v>
      </c>
      <c r="G39" s="192">
        <v>0.5</v>
      </c>
      <c r="H39" s="192">
        <v>13.3</v>
      </c>
      <c r="I39" s="195">
        <v>7.010847848623963</v>
      </c>
      <c r="J39" s="194">
        <v>100.25389088534125</v>
      </c>
      <c r="K39" s="192">
        <v>10.5</v>
      </c>
      <c r="L39" s="195">
        <v>8.066680000000002</v>
      </c>
      <c r="M39" s="195">
        <v>0.22580645161290322</v>
      </c>
      <c r="N39" s="195">
        <v>0.6129032258064516</v>
      </c>
      <c r="O39" s="195">
        <v>7.477034821619313</v>
      </c>
      <c r="P39" s="195">
        <v>0.035</v>
      </c>
      <c r="Q39" s="195">
        <v>0.11</v>
      </c>
      <c r="R39" s="195">
        <v>0.21428571428571427</v>
      </c>
      <c r="S39" s="195">
        <v>17.142857142857142</v>
      </c>
      <c r="T39" s="195">
        <v>11.958888888888888</v>
      </c>
      <c r="U39" s="195">
        <v>1.7695238095238095</v>
      </c>
      <c r="V39" s="195">
        <v>0.7050292083529175</v>
      </c>
      <c r="W39" s="192"/>
      <c r="X39" s="192"/>
      <c r="Y39" s="206"/>
    </row>
    <row r="40" spans="1:25" ht="12.75">
      <c r="A40" s="205" t="s">
        <v>59</v>
      </c>
      <c r="B40" s="191">
        <v>37867</v>
      </c>
      <c r="C40" s="192" t="s">
        <v>61</v>
      </c>
      <c r="D40" s="192" t="s">
        <v>62</v>
      </c>
      <c r="E40" s="192"/>
      <c r="F40" s="192"/>
      <c r="G40" s="192">
        <v>5</v>
      </c>
      <c r="H40" s="192">
        <v>13.3</v>
      </c>
      <c r="I40" s="195">
        <v>7.021888553897386</v>
      </c>
      <c r="J40" s="194">
        <v>100.41177102846777</v>
      </c>
      <c r="K40" s="192"/>
      <c r="L40" s="195">
        <v>8.066680000000002</v>
      </c>
      <c r="M40" s="195">
        <v>0.2903225806451613</v>
      </c>
      <c r="N40" s="195">
        <v>0.5483870967741935</v>
      </c>
      <c r="O40" s="195">
        <v>7.120985544399345</v>
      </c>
      <c r="P40" s="195">
        <v>0.035</v>
      </c>
      <c r="Q40" s="195">
        <v>0.11</v>
      </c>
      <c r="R40" s="195">
        <v>0.21428571428571427</v>
      </c>
      <c r="S40" s="195">
        <v>17.142857142857142</v>
      </c>
      <c r="T40" s="195">
        <v>11.456666666666665</v>
      </c>
      <c r="U40" s="195">
        <v>1.8276190476190475</v>
      </c>
      <c r="V40" s="195">
        <v>1.0794780545670226</v>
      </c>
      <c r="W40" s="192">
        <v>7</v>
      </c>
      <c r="X40" s="192">
        <v>155</v>
      </c>
      <c r="Y40" s="206">
        <v>5.871870433771636</v>
      </c>
    </row>
    <row r="41" spans="1:25" ht="12.75">
      <c r="A41" s="205" t="s">
        <v>59</v>
      </c>
      <c r="B41" s="191">
        <v>37867</v>
      </c>
      <c r="C41" s="192" t="s">
        <v>61</v>
      </c>
      <c r="D41" s="192" t="s">
        <v>62</v>
      </c>
      <c r="E41" s="192"/>
      <c r="F41" s="192"/>
      <c r="G41" s="192">
        <v>10</v>
      </c>
      <c r="H41" s="192">
        <v>13</v>
      </c>
      <c r="I41" s="195">
        <v>6.963428773351412</v>
      </c>
      <c r="J41" s="194">
        <v>98.89497458576272</v>
      </c>
      <c r="K41" s="192"/>
      <c r="L41" s="195">
        <v>8.066680000000002</v>
      </c>
      <c r="M41" s="195">
        <v>0.22580645161290322</v>
      </c>
      <c r="N41" s="195">
        <v>0.5161290322580645</v>
      </c>
      <c r="O41" s="195">
        <v>7.120985544399345</v>
      </c>
      <c r="P41" s="195">
        <v>0.035</v>
      </c>
      <c r="Q41" s="195">
        <v>0.11</v>
      </c>
      <c r="R41" s="195">
        <v>0.21428571428571427</v>
      </c>
      <c r="S41" s="195">
        <v>17.142857142857142</v>
      </c>
      <c r="T41" s="195">
        <v>10.50888888888889</v>
      </c>
      <c r="U41" s="195">
        <v>1.6476190476190478</v>
      </c>
      <c r="V41" s="195">
        <v>0.4151838671411625</v>
      </c>
      <c r="W41" s="192"/>
      <c r="X41" s="192"/>
      <c r="Y41" s="206"/>
    </row>
    <row r="42" spans="1:25" ht="12.75">
      <c r="A42" s="205" t="s">
        <v>59</v>
      </c>
      <c r="B42" s="191">
        <v>37867</v>
      </c>
      <c r="C42" s="192" t="s">
        <v>61</v>
      </c>
      <c r="D42" s="192" t="s">
        <v>62</v>
      </c>
      <c r="E42" s="192"/>
      <c r="F42" s="192"/>
      <c r="G42" s="192">
        <v>16</v>
      </c>
      <c r="H42" s="192">
        <v>12.8</v>
      </c>
      <c r="I42" s="195">
        <v>6.541683588975359</v>
      </c>
      <c r="J42" s="194">
        <v>92.543804127785</v>
      </c>
      <c r="K42" s="192"/>
      <c r="L42" s="195">
        <v>8.187520000000003</v>
      </c>
      <c r="M42" s="195">
        <v>0.3548387096774194</v>
      </c>
      <c r="N42" s="195">
        <v>0.6451612903225806</v>
      </c>
      <c r="O42" s="195">
        <v>7.120985544399345</v>
      </c>
      <c r="P42" s="195">
        <v>0.035</v>
      </c>
      <c r="Q42" s="195">
        <v>0.11</v>
      </c>
      <c r="R42" s="195">
        <v>0.5</v>
      </c>
      <c r="S42" s="195">
        <v>18.571428571428573</v>
      </c>
      <c r="T42" s="195">
        <v>13.14111111111111</v>
      </c>
      <c r="U42" s="195">
        <v>1.976190476190476</v>
      </c>
      <c r="V42" s="195">
        <v>1.32858837485172</v>
      </c>
      <c r="W42" s="192">
        <v>4</v>
      </c>
      <c r="X42" s="192">
        <v>20</v>
      </c>
      <c r="Y42" s="206">
        <v>9.535593121919248</v>
      </c>
    </row>
    <row r="43" spans="1:25" ht="12.75">
      <c r="A43" s="205" t="s">
        <v>59</v>
      </c>
      <c r="B43" s="191">
        <v>37867</v>
      </c>
      <c r="C43" s="192" t="s">
        <v>61</v>
      </c>
      <c r="D43" s="192" t="s">
        <v>62</v>
      </c>
      <c r="E43" s="192"/>
      <c r="F43" s="192"/>
      <c r="G43" s="192" t="s">
        <v>60</v>
      </c>
      <c r="H43" s="192"/>
      <c r="I43" s="195"/>
      <c r="J43" s="194"/>
      <c r="K43" s="192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>
        <v>0.5812574139976276</v>
      </c>
      <c r="W43" s="192"/>
      <c r="X43" s="192"/>
      <c r="Y43" s="206">
        <v>14.645877904649128</v>
      </c>
    </row>
    <row r="44" spans="1:25" ht="12.75">
      <c r="A44" s="205" t="s">
        <v>59</v>
      </c>
      <c r="B44" s="191">
        <v>37902</v>
      </c>
      <c r="C44" s="192" t="s">
        <v>61</v>
      </c>
      <c r="D44" s="192" t="s">
        <v>66</v>
      </c>
      <c r="E44" s="192" t="s">
        <v>28</v>
      </c>
      <c r="F44" s="192" t="s">
        <v>29</v>
      </c>
      <c r="G44" s="192">
        <v>0.5</v>
      </c>
      <c r="H44" s="192">
        <v>12.7</v>
      </c>
      <c r="I44" s="195">
        <v>6.8488795640458004</v>
      </c>
      <c r="J44" s="194">
        <v>97.03984255158122</v>
      </c>
      <c r="K44" s="192">
        <v>9.5</v>
      </c>
      <c r="L44" s="195">
        <v>8.855</v>
      </c>
      <c r="M44" s="195">
        <v>0.2903225806451613</v>
      </c>
      <c r="N44" s="195">
        <v>0.7419354838709677</v>
      </c>
      <c r="O44" s="195">
        <v>7.477034821619313</v>
      </c>
      <c r="P44" s="195">
        <v>0.07142857142857142</v>
      </c>
      <c r="Q44" s="195">
        <v>0.21428571428571427</v>
      </c>
      <c r="R44" s="195">
        <v>0.5</v>
      </c>
      <c r="S44" s="195">
        <v>24.285714285714285</v>
      </c>
      <c r="T44" s="195"/>
      <c r="U44" s="195"/>
      <c r="V44" s="195">
        <v>2.0759193357058128</v>
      </c>
      <c r="W44" s="192"/>
      <c r="X44" s="192"/>
      <c r="Y44" s="206"/>
    </row>
    <row r="45" spans="1:25" ht="12.75">
      <c r="A45" s="205" t="s">
        <v>59</v>
      </c>
      <c r="B45" s="191">
        <v>37902</v>
      </c>
      <c r="C45" s="192" t="s">
        <v>61</v>
      </c>
      <c r="D45" s="192" t="s">
        <v>66</v>
      </c>
      <c r="E45" s="192"/>
      <c r="F45" s="192"/>
      <c r="G45" s="192">
        <v>5</v>
      </c>
      <c r="H45" s="192">
        <v>12.8</v>
      </c>
      <c r="I45" s="195">
        <v>6.731928287944236</v>
      </c>
      <c r="J45" s="194">
        <v>95.60241640456776</v>
      </c>
      <c r="K45" s="192"/>
      <c r="L45" s="195">
        <v>8.855</v>
      </c>
      <c r="M45" s="195">
        <v>0.25806451612903225</v>
      </c>
      <c r="N45" s="195">
        <v>0.5806451612903226</v>
      </c>
      <c r="O45" s="195">
        <v>7.833084098839279</v>
      </c>
      <c r="P45" s="195">
        <v>0.07142857142857142</v>
      </c>
      <c r="Q45" s="195">
        <v>0.11</v>
      </c>
      <c r="R45" s="195">
        <v>0.35714285714285715</v>
      </c>
      <c r="S45" s="195">
        <v>21.428571428571427</v>
      </c>
      <c r="T45" s="195"/>
      <c r="U45" s="195"/>
      <c r="V45" s="195">
        <v>1.66073546856465</v>
      </c>
      <c r="W45" s="192">
        <v>3.5</v>
      </c>
      <c r="X45" s="192">
        <v>110</v>
      </c>
      <c r="Y45" s="206">
        <v>17.803429096978636</v>
      </c>
    </row>
    <row r="46" spans="1:25" ht="12.75">
      <c r="A46" s="205" t="s">
        <v>59</v>
      </c>
      <c r="B46" s="191">
        <v>37902</v>
      </c>
      <c r="C46" s="192" t="s">
        <v>61</v>
      </c>
      <c r="D46" s="192" t="s">
        <v>66</v>
      </c>
      <c r="E46" s="192"/>
      <c r="F46" s="192"/>
      <c r="G46" s="192">
        <v>10</v>
      </c>
      <c r="H46" s="192">
        <v>12.9</v>
      </c>
      <c r="I46" s="195">
        <v>6.681561659386701</v>
      </c>
      <c r="J46" s="194">
        <v>95.27301741134112</v>
      </c>
      <c r="K46" s="192"/>
      <c r="L46" s="195">
        <v>9.16</v>
      </c>
      <c r="M46" s="195">
        <v>0.25806451612903225</v>
      </c>
      <c r="N46" s="195">
        <v>1.096774193548387</v>
      </c>
      <c r="O46" s="195">
        <v>7.833084098839279</v>
      </c>
      <c r="P46" s="195">
        <v>0.07142857142857142</v>
      </c>
      <c r="Q46" s="195">
        <v>0.11</v>
      </c>
      <c r="R46" s="195">
        <v>0.42857142857142855</v>
      </c>
      <c r="S46" s="195">
        <v>21.428571428571427</v>
      </c>
      <c r="T46" s="195"/>
      <c r="U46" s="195"/>
      <c r="V46" s="195">
        <v>1.66073546856465</v>
      </c>
      <c r="W46" s="192"/>
      <c r="X46" s="192"/>
      <c r="Y46" s="206"/>
    </row>
    <row r="47" spans="1:25" ht="12.75">
      <c r="A47" s="205" t="s">
        <v>59</v>
      </c>
      <c r="B47" s="191">
        <v>37902</v>
      </c>
      <c r="C47" s="192" t="s">
        <v>61</v>
      </c>
      <c r="D47" s="192" t="s">
        <v>66</v>
      </c>
      <c r="E47" s="192"/>
      <c r="F47" s="192"/>
      <c r="G47" s="192">
        <v>16</v>
      </c>
      <c r="H47" s="192">
        <v>12.9</v>
      </c>
      <c r="I47" s="195">
        <v>6.611542793055432</v>
      </c>
      <c r="J47" s="194">
        <v>94.34133294507538</v>
      </c>
      <c r="K47" s="192"/>
      <c r="L47" s="195">
        <v>9.28228</v>
      </c>
      <c r="M47" s="195">
        <v>0.2903225806451613</v>
      </c>
      <c r="N47" s="195">
        <v>0.6129032258064516</v>
      </c>
      <c r="O47" s="195">
        <v>7.477034821619313</v>
      </c>
      <c r="P47" s="195">
        <v>0.07142857142857142</v>
      </c>
      <c r="Q47" s="195">
        <v>0.21428571428571427</v>
      </c>
      <c r="R47" s="195">
        <v>0</v>
      </c>
      <c r="S47" s="195">
        <v>21.428571428571427</v>
      </c>
      <c r="T47" s="195"/>
      <c r="U47" s="195"/>
      <c r="V47" s="195">
        <v>1.5776986951364176</v>
      </c>
      <c r="W47" s="192">
        <v>8</v>
      </c>
      <c r="X47" s="192">
        <v>310</v>
      </c>
      <c r="Y47" s="206">
        <v>8.715231430543197</v>
      </c>
    </row>
    <row r="48" spans="1:25" ht="12.75">
      <c r="A48" s="207" t="s">
        <v>59</v>
      </c>
      <c r="B48" s="191">
        <v>37902</v>
      </c>
      <c r="C48" s="208" t="s">
        <v>61</v>
      </c>
      <c r="D48" s="208" t="s">
        <v>66</v>
      </c>
      <c r="E48" s="208"/>
      <c r="F48" s="208"/>
      <c r="G48" s="208" t="s">
        <v>60</v>
      </c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9">
        <v>1.5776986951364176</v>
      </c>
      <c r="W48" s="208"/>
      <c r="X48" s="208"/>
      <c r="Y48" s="210">
        <v>13.552375163390534</v>
      </c>
    </row>
  </sheetData>
  <printOptions/>
  <pageMargins left="0.43" right="0.42" top="0.26" bottom="0.67" header="0.21" footer="0.5"/>
  <pageSetup fitToHeight="1" fitToWidth="1" orientation="landscape" paperSize="9" scale="4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workbookViewId="0" topLeftCell="A1">
      <selection activeCell="A1" sqref="A1:J69"/>
    </sheetView>
  </sheetViews>
  <sheetFormatPr defaultColWidth="11.00390625" defaultRowHeight="12"/>
  <cols>
    <col min="1" max="1" width="18.50390625" style="0" customWidth="1"/>
    <col min="2" max="2" width="22.50390625" style="0" customWidth="1"/>
    <col min="3" max="3" width="8.50390625" style="0" customWidth="1"/>
    <col min="4" max="4" width="9.00390625" style="0" customWidth="1"/>
    <col min="5" max="5" width="8.625" style="0" customWidth="1"/>
    <col min="6" max="6" width="8.50390625" style="0" customWidth="1"/>
    <col min="7" max="7" width="8.375" style="0" customWidth="1"/>
    <col min="8" max="8" width="8.50390625" style="0" customWidth="1"/>
    <col min="9" max="9" width="8.125" style="0" customWidth="1"/>
    <col min="10" max="10" width="8.50390625" style="0" customWidth="1"/>
  </cols>
  <sheetData>
    <row r="1" spans="1:9" ht="12.75">
      <c r="A1" s="1" t="s">
        <v>233</v>
      </c>
      <c r="B1" s="1" t="s">
        <v>63</v>
      </c>
      <c r="C1" s="1"/>
      <c r="D1" s="1"/>
      <c r="E1" s="1"/>
      <c r="F1" s="1"/>
      <c r="G1" s="1"/>
      <c r="H1" s="1"/>
      <c r="I1" s="1"/>
    </row>
    <row r="2" spans="1:9" ht="12.75">
      <c r="A2" s="1" t="s">
        <v>64</v>
      </c>
      <c r="B2" s="1"/>
      <c r="C2" s="1"/>
      <c r="D2" s="1"/>
      <c r="E2" s="1"/>
      <c r="F2" s="1"/>
      <c r="G2" s="1"/>
      <c r="H2" s="1"/>
      <c r="I2" s="1"/>
    </row>
    <row r="3" spans="1:9" ht="12.75">
      <c r="A3" s="3" t="s">
        <v>129</v>
      </c>
      <c r="B3" s="3"/>
      <c r="C3" s="3"/>
      <c r="D3" s="3"/>
      <c r="E3" s="3"/>
      <c r="F3" s="3"/>
      <c r="G3" s="3"/>
      <c r="H3" s="3"/>
      <c r="I3" s="3"/>
    </row>
    <row r="4" spans="1:10" ht="12.75">
      <c r="A4" s="219" t="s">
        <v>77</v>
      </c>
      <c r="B4" s="219" t="s">
        <v>130</v>
      </c>
      <c r="C4" s="227">
        <v>37657</v>
      </c>
      <c r="D4" s="227">
        <v>37693</v>
      </c>
      <c r="E4" s="227">
        <v>37713</v>
      </c>
      <c r="F4" s="227">
        <v>37748</v>
      </c>
      <c r="G4" s="227">
        <v>37804</v>
      </c>
      <c r="H4" s="227">
        <v>37839</v>
      </c>
      <c r="I4" s="227">
        <v>37867</v>
      </c>
      <c r="J4" s="227">
        <v>37902</v>
      </c>
    </row>
    <row r="5" spans="1:10" ht="12.75">
      <c r="A5" s="220"/>
      <c r="B5" s="235" t="s">
        <v>131</v>
      </c>
      <c r="C5" s="251"/>
      <c r="D5" s="125"/>
      <c r="E5" s="125"/>
      <c r="F5" s="125"/>
      <c r="G5" s="125"/>
      <c r="H5" s="125"/>
      <c r="I5" s="125"/>
      <c r="J5" s="126"/>
    </row>
    <row r="6" spans="1:10" ht="13.5">
      <c r="A6" s="221"/>
      <c r="B6" s="236" t="s">
        <v>132</v>
      </c>
      <c r="C6" s="252"/>
      <c r="D6" s="4"/>
      <c r="E6" s="4"/>
      <c r="F6" s="4"/>
      <c r="G6" s="4"/>
      <c r="H6" s="4"/>
      <c r="I6" s="4">
        <v>1</v>
      </c>
      <c r="J6" s="5">
        <v>1</v>
      </c>
    </row>
    <row r="7" spans="1:10" ht="13.5">
      <c r="A7" s="222" t="s">
        <v>78</v>
      </c>
      <c r="B7" s="236" t="s">
        <v>79</v>
      </c>
      <c r="C7" s="252"/>
      <c r="D7" s="4"/>
      <c r="E7" s="4">
        <v>1400</v>
      </c>
      <c r="F7" s="4"/>
      <c r="G7" s="4"/>
      <c r="H7" s="4"/>
      <c r="I7" s="4"/>
      <c r="J7" s="5"/>
    </row>
    <row r="8" spans="1:10" ht="13.5">
      <c r="A8" s="221"/>
      <c r="B8" s="236" t="s">
        <v>133</v>
      </c>
      <c r="C8" s="252"/>
      <c r="D8" s="4"/>
      <c r="E8" s="4"/>
      <c r="F8" s="4"/>
      <c r="G8" s="4"/>
      <c r="H8" s="4"/>
      <c r="I8" s="4"/>
      <c r="J8" s="5">
        <v>1</v>
      </c>
    </row>
    <row r="9" spans="1:10" ht="13.5">
      <c r="A9" s="221"/>
      <c r="B9" s="238" t="s">
        <v>80</v>
      </c>
      <c r="C9" s="252"/>
      <c r="D9" s="4">
        <v>1</v>
      </c>
      <c r="E9" s="4"/>
      <c r="F9" s="4"/>
      <c r="G9" s="4"/>
      <c r="H9" s="4"/>
      <c r="I9" s="4"/>
      <c r="J9" s="5"/>
    </row>
    <row r="10" spans="1:10" ht="13.5">
      <c r="A10" s="221"/>
      <c r="B10" s="237" t="s">
        <v>81</v>
      </c>
      <c r="C10" s="252">
        <v>1</v>
      </c>
      <c r="D10" s="4"/>
      <c r="E10" s="4"/>
      <c r="F10" s="4"/>
      <c r="G10" s="4">
        <v>1</v>
      </c>
      <c r="H10" s="4"/>
      <c r="I10" s="4"/>
      <c r="J10" s="5">
        <v>1</v>
      </c>
    </row>
    <row r="11" spans="1:10" ht="13.5">
      <c r="A11" s="221"/>
      <c r="B11" s="238" t="s">
        <v>82</v>
      </c>
      <c r="C11" s="252"/>
      <c r="D11" s="4"/>
      <c r="E11" s="4"/>
      <c r="F11" s="4"/>
      <c r="G11" s="4"/>
      <c r="H11" s="4"/>
      <c r="I11" s="4"/>
      <c r="J11" s="5"/>
    </row>
    <row r="12" spans="1:10" ht="13.5">
      <c r="A12" s="221"/>
      <c r="B12" s="236" t="s">
        <v>83</v>
      </c>
      <c r="C12" s="252">
        <v>1</v>
      </c>
      <c r="D12" s="4"/>
      <c r="E12" s="4"/>
      <c r="F12" s="4"/>
      <c r="G12" s="4">
        <v>1</v>
      </c>
      <c r="H12" s="4">
        <v>1600</v>
      </c>
      <c r="I12" s="4"/>
      <c r="J12" s="5"/>
    </row>
    <row r="13" spans="1:10" ht="13.5">
      <c r="A13" s="223" t="s">
        <v>84</v>
      </c>
      <c r="B13" s="236" t="s">
        <v>85</v>
      </c>
      <c r="C13" s="252"/>
      <c r="D13" s="4">
        <v>700</v>
      </c>
      <c r="E13" s="4">
        <v>2200</v>
      </c>
      <c r="F13" s="4"/>
      <c r="G13" s="4"/>
      <c r="H13" s="4"/>
      <c r="I13" s="4"/>
      <c r="J13" s="5"/>
    </row>
    <row r="14" spans="1:10" ht="13.5">
      <c r="A14" s="221"/>
      <c r="B14" s="237" t="s">
        <v>86</v>
      </c>
      <c r="C14" s="252"/>
      <c r="D14" s="4">
        <v>42300</v>
      </c>
      <c r="E14" s="4">
        <v>13700</v>
      </c>
      <c r="F14" s="4">
        <v>500</v>
      </c>
      <c r="G14" s="4"/>
      <c r="H14" s="4"/>
      <c r="I14" s="4"/>
      <c r="J14" s="5">
        <v>1</v>
      </c>
    </row>
    <row r="15" spans="1:10" ht="13.5">
      <c r="A15" s="221"/>
      <c r="B15" s="239" t="s">
        <v>87</v>
      </c>
      <c r="C15" s="252">
        <v>1</v>
      </c>
      <c r="D15" s="4"/>
      <c r="E15" s="4"/>
      <c r="F15" s="4"/>
      <c r="G15" s="4"/>
      <c r="H15" s="4">
        <v>700</v>
      </c>
      <c r="I15" s="4"/>
      <c r="J15" s="5"/>
    </row>
    <row r="16" spans="1:10" ht="13.5">
      <c r="A16" s="221"/>
      <c r="B16" s="240" t="s">
        <v>134</v>
      </c>
      <c r="C16" s="252"/>
      <c r="D16" s="4"/>
      <c r="E16" s="4"/>
      <c r="F16" s="4"/>
      <c r="G16" s="4"/>
      <c r="H16" s="4"/>
      <c r="I16" s="4"/>
      <c r="J16" s="5">
        <v>1</v>
      </c>
    </row>
    <row r="17" spans="1:10" ht="13.5">
      <c r="A17" s="222" t="s">
        <v>136</v>
      </c>
      <c r="B17" s="236" t="s">
        <v>88</v>
      </c>
      <c r="C17" s="252"/>
      <c r="D17" s="4"/>
      <c r="E17" s="4"/>
      <c r="F17" s="4"/>
      <c r="G17" s="4"/>
      <c r="H17" s="4">
        <v>300</v>
      </c>
      <c r="I17" s="4"/>
      <c r="J17" s="5"/>
    </row>
    <row r="18" spans="1:10" ht="13.5">
      <c r="A18" s="222" t="s">
        <v>137</v>
      </c>
      <c r="B18" s="236" t="s">
        <v>89</v>
      </c>
      <c r="C18" s="252"/>
      <c r="D18" s="6"/>
      <c r="E18" s="4"/>
      <c r="F18" s="4"/>
      <c r="G18" s="4">
        <v>1</v>
      </c>
      <c r="H18" s="4">
        <v>1</v>
      </c>
      <c r="I18" s="4">
        <v>1</v>
      </c>
      <c r="J18" s="5">
        <v>2300</v>
      </c>
    </row>
    <row r="19" spans="1:10" ht="13.5">
      <c r="A19" s="221"/>
      <c r="B19" s="236" t="s">
        <v>135</v>
      </c>
      <c r="C19" s="252"/>
      <c r="D19" s="4"/>
      <c r="E19" s="4"/>
      <c r="F19" s="4"/>
      <c r="G19" s="4">
        <v>1</v>
      </c>
      <c r="H19" s="4"/>
      <c r="I19" s="4"/>
      <c r="J19" s="5"/>
    </row>
    <row r="20" spans="1:10" ht="13.5">
      <c r="A20" s="221"/>
      <c r="B20" s="237" t="s">
        <v>90</v>
      </c>
      <c r="C20" s="252"/>
      <c r="D20" s="4"/>
      <c r="E20" s="4">
        <v>1</v>
      </c>
      <c r="F20" s="4"/>
      <c r="G20" s="4"/>
      <c r="H20" s="4"/>
      <c r="I20" s="4"/>
      <c r="J20" s="5"/>
    </row>
    <row r="21" spans="1:10" ht="13.5">
      <c r="A21" s="221"/>
      <c r="B21" s="237" t="s">
        <v>138</v>
      </c>
      <c r="C21" s="252">
        <v>7700</v>
      </c>
      <c r="D21" s="4">
        <v>1101000</v>
      </c>
      <c r="E21" s="4">
        <v>299000</v>
      </c>
      <c r="F21" s="4">
        <v>700</v>
      </c>
      <c r="G21" s="4">
        <v>1</v>
      </c>
      <c r="H21" s="4">
        <v>900</v>
      </c>
      <c r="I21" s="4"/>
      <c r="J21" s="5"/>
    </row>
    <row r="22" spans="1:10" ht="13.5">
      <c r="A22" s="221"/>
      <c r="B22" s="241" t="s">
        <v>139</v>
      </c>
      <c r="C22" s="252"/>
      <c r="D22" s="4"/>
      <c r="E22" s="4"/>
      <c r="F22" s="4"/>
      <c r="G22" s="4">
        <v>1</v>
      </c>
      <c r="H22" s="4"/>
      <c r="I22" s="4"/>
      <c r="J22" s="5"/>
    </row>
    <row r="23" spans="1:10" ht="13.5">
      <c r="A23" s="224"/>
      <c r="B23" s="238" t="s">
        <v>91</v>
      </c>
      <c r="C23" s="252"/>
      <c r="D23" s="4">
        <v>1400</v>
      </c>
      <c r="E23" s="4"/>
      <c r="F23" s="4"/>
      <c r="G23" s="4"/>
      <c r="H23" s="4"/>
      <c r="I23" s="4"/>
      <c r="J23" s="5"/>
    </row>
    <row r="24" spans="1:10" ht="13.5">
      <c r="A24" s="221"/>
      <c r="B24" s="236" t="s">
        <v>140</v>
      </c>
      <c r="C24" s="252">
        <v>1</v>
      </c>
      <c r="D24" s="4">
        <v>115000</v>
      </c>
      <c r="E24" s="4"/>
      <c r="F24" s="4"/>
      <c r="G24" s="4"/>
      <c r="H24" s="4"/>
      <c r="I24" s="4"/>
      <c r="J24" s="5"/>
    </row>
    <row r="25" spans="1:10" ht="13.5">
      <c r="A25" s="221"/>
      <c r="B25" s="237" t="s">
        <v>92</v>
      </c>
      <c r="C25" s="252">
        <v>1</v>
      </c>
      <c r="D25" s="4"/>
      <c r="E25" s="4"/>
      <c r="F25" s="4"/>
      <c r="G25" s="4"/>
      <c r="H25" s="4"/>
      <c r="I25" s="4">
        <v>1</v>
      </c>
      <c r="J25" s="5"/>
    </row>
    <row r="26" spans="1:10" ht="13.5">
      <c r="A26" s="221"/>
      <c r="B26" s="236" t="s">
        <v>93</v>
      </c>
      <c r="C26" s="252"/>
      <c r="D26" s="4">
        <v>1</v>
      </c>
      <c r="E26" s="4"/>
      <c r="F26" s="4"/>
      <c r="G26" s="4"/>
      <c r="H26" s="4"/>
      <c r="I26" s="4"/>
      <c r="J26" s="5"/>
    </row>
    <row r="27" spans="1:10" ht="12.75">
      <c r="A27" s="221"/>
      <c r="B27" s="243" t="s">
        <v>141</v>
      </c>
      <c r="C27" s="253">
        <f>SUM(C6:C26)</f>
        <v>7705</v>
      </c>
      <c r="D27" s="229">
        <f aca="true" t="shared" si="0" ref="D27:J27">SUM(D5:D26)</f>
        <v>1260402</v>
      </c>
      <c r="E27" s="229">
        <f t="shared" si="0"/>
        <v>316301</v>
      </c>
      <c r="F27" s="229">
        <f t="shared" si="0"/>
        <v>1200</v>
      </c>
      <c r="G27" s="229">
        <f t="shared" si="0"/>
        <v>6</v>
      </c>
      <c r="H27" s="229">
        <f t="shared" si="0"/>
        <v>3501</v>
      </c>
      <c r="I27" s="229">
        <f t="shared" si="0"/>
        <v>3</v>
      </c>
      <c r="J27" s="228">
        <f t="shared" si="0"/>
        <v>2305</v>
      </c>
    </row>
    <row r="28" spans="1:10" ht="12.75">
      <c r="A28" s="221"/>
      <c r="B28" s="244" t="s">
        <v>142</v>
      </c>
      <c r="C28" s="252"/>
      <c r="D28" s="4"/>
      <c r="E28" s="4"/>
      <c r="F28" s="4"/>
      <c r="G28" s="4"/>
      <c r="H28" s="4"/>
      <c r="I28" s="4"/>
      <c r="J28" s="5"/>
    </row>
    <row r="29" spans="1:10" ht="13.5">
      <c r="A29" s="225"/>
      <c r="B29" s="245" t="s">
        <v>143</v>
      </c>
      <c r="C29" s="254"/>
      <c r="D29" s="230"/>
      <c r="E29" s="230"/>
      <c r="F29" s="230"/>
      <c r="G29" s="234">
        <v>4.1</v>
      </c>
      <c r="H29" s="234">
        <v>8.4</v>
      </c>
      <c r="I29" s="234">
        <v>1</v>
      </c>
      <c r="J29" s="232"/>
    </row>
    <row r="30" spans="1:10" ht="13.5">
      <c r="A30" s="225"/>
      <c r="B30" s="245" t="s">
        <v>144</v>
      </c>
      <c r="C30" s="254"/>
      <c r="D30" s="230"/>
      <c r="E30" s="230"/>
      <c r="F30" s="230"/>
      <c r="G30" s="230">
        <v>1</v>
      </c>
      <c r="H30" s="230">
        <v>1</v>
      </c>
      <c r="I30" s="230"/>
      <c r="J30" s="231"/>
    </row>
    <row r="31" spans="1:10" ht="12.75">
      <c r="A31" s="221"/>
      <c r="B31" s="244" t="s">
        <v>145</v>
      </c>
      <c r="C31" s="252"/>
      <c r="D31" s="4"/>
      <c r="E31" s="4"/>
      <c r="F31" s="4"/>
      <c r="G31" s="4"/>
      <c r="H31" s="4"/>
      <c r="I31" s="4"/>
      <c r="J31" s="5"/>
    </row>
    <row r="32" spans="1:10" ht="13.5">
      <c r="A32" s="221"/>
      <c r="B32" s="237" t="s">
        <v>94</v>
      </c>
      <c r="C32" s="252"/>
      <c r="D32" s="4"/>
      <c r="E32" s="4"/>
      <c r="F32" s="4"/>
      <c r="G32" s="4">
        <v>1</v>
      </c>
      <c r="H32" s="4"/>
      <c r="I32" s="4"/>
      <c r="J32" s="5">
        <v>1</v>
      </c>
    </row>
    <row r="33" spans="1:10" ht="13.5">
      <c r="A33" s="221"/>
      <c r="B33" s="238" t="s">
        <v>95</v>
      </c>
      <c r="C33" s="252"/>
      <c r="D33" s="4"/>
      <c r="E33" s="4"/>
      <c r="F33" s="4"/>
      <c r="G33" s="4"/>
      <c r="H33" s="4">
        <v>1</v>
      </c>
      <c r="I33" s="4"/>
      <c r="J33" s="5"/>
    </row>
    <row r="34" spans="1:10" ht="13.5">
      <c r="A34" s="221"/>
      <c r="B34" s="237" t="s">
        <v>96</v>
      </c>
      <c r="C34" s="252"/>
      <c r="D34" s="4"/>
      <c r="E34" s="4"/>
      <c r="F34" s="4"/>
      <c r="G34" s="4"/>
      <c r="H34" s="4">
        <v>1</v>
      </c>
      <c r="I34" s="4">
        <v>1</v>
      </c>
      <c r="J34" s="5">
        <v>1</v>
      </c>
    </row>
    <row r="35" spans="1:10" ht="13.5">
      <c r="A35" s="221"/>
      <c r="B35" s="237" t="s">
        <v>146</v>
      </c>
      <c r="C35" s="252"/>
      <c r="D35" s="4"/>
      <c r="E35" s="4"/>
      <c r="F35" s="4"/>
      <c r="G35" s="4"/>
      <c r="H35" s="4"/>
      <c r="I35" s="4"/>
      <c r="J35" s="5">
        <v>1</v>
      </c>
    </row>
    <row r="36" spans="1:10" ht="13.5">
      <c r="A36" s="221"/>
      <c r="B36" s="237" t="s">
        <v>97</v>
      </c>
      <c r="C36" s="252"/>
      <c r="D36" s="4"/>
      <c r="E36" s="4"/>
      <c r="F36" s="4"/>
      <c r="G36" s="4"/>
      <c r="H36" s="4"/>
      <c r="I36" s="4"/>
      <c r="J36" s="5">
        <v>1</v>
      </c>
    </row>
    <row r="37" spans="1:10" ht="13.5">
      <c r="A37" s="221"/>
      <c r="B37" s="236" t="s">
        <v>98</v>
      </c>
      <c r="C37" s="252"/>
      <c r="D37" s="4"/>
      <c r="E37" s="4">
        <v>1</v>
      </c>
      <c r="F37" s="4"/>
      <c r="G37" s="4"/>
      <c r="H37" s="4"/>
      <c r="I37" s="4"/>
      <c r="J37" s="5"/>
    </row>
    <row r="38" spans="1:10" ht="13.5">
      <c r="A38" s="221"/>
      <c r="B38" s="242" t="s">
        <v>99</v>
      </c>
      <c r="C38" s="252"/>
      <c r="D38" s="4"/>
      <c r="E38" s="4"/>
      <c r="F38" s="4">
        <v>1</v>
      </c>
      <c r="G38" s="4">
        <v>1</v>
      </c>
      <c r="H38" s="4"/>
      <c r="I38" s="4"/>
      <c r="J38" s="5"/>
    </row>
    <row r="39" spans="1:10" ht="13.5">
      <c r="A39" s="224"/>
      <c r="B39" s="246" t="s">
        <v>100</v>
      </c>
      <c r="C39" s="252"/>
      <c r="D39" s="4"/>
      <c r="E39" s="4">
        <v>1</v>
      </c>
      <c r="F39" s="4"/>
      <c r="G39" s="4"/>
      <c r="H39" s="4"/>
      <c r="I39" s="4"/>
      <c r="J39" s="5"/>
    </row>
    <row r="40" spans="1:10" ht="13.5">
      <c r="A40" s="221"/>
      <c r="B40" s="237" t="s">
        <v>114</v>
      </c>
      <c r="C40" s="252">
        <v>1</v>
      </c>
      <c r="D40" s="4"/>
      <c r="E40" s="4"/>
      <c r="F40" s="4"/>
      <c r="G40" s="4"/>
      <c r="H40" s="4"/>
      <c r="I40" s="4"/>
      <c r="J40" s="5">
        <v>1</v>
      </c>
    </row>
    <row r="41" spans="1:10" ht="13.5">
      <c r="A41" s="221"/>
      <c r="B41" s="236" t="s">
        <v>147</v>
      </c>
      <c r="C41" s="252"/>
      <c r="D41" s="4"/>
      <c r="E41" s="4"/>
      <c r="F41" s="4"/>
      <c r="G41" s="4">
        <v>1</v>
      </c>
      <c r="H41" s="4"/>
      <c r="I41" s="4"/>
      <c r="J41" s="5"/>
    </row>
    <row r="42" spans="1:10" ht="13.5">
      <c r="A42" s="222" t="s">
        <v>115</v>
      </c>
      <c r="B42" s="237" t="s">
        <v>148</v>
      </c>
      <c r="C42" s="252">
        <v>1</v>
      </c>
      <c r="D42" s="4">
        <v>1</v>
      </c>
      <c r="E42" s="4"/>
      <c r="F42" s="4"/>
      <c r="G42" s="4"/>
      <c r="H42" s="4"/>
      <c r="I42" s="4"/>
      <c r="J42" s="5">
        <v>36000</v>
      </c>
    </row>
    <row r="43" spans="1:10" ht="13.5">
      <c r="A43" s="226" t="s">
        <v>116</v>
      </c>
      <c r="B43" s="237" t="s">
        <v>117</v>
      </c>
      <c r="C43" s="252">
        <v>1</v>
      </c>
      <c r="D43" s="4">
        <v>1</v>
      </c>
      <c r="E43" s="4"/>
      <c r="F43" s="4"/>
      <c r="G43" s="4"/>
      <c r="H43" s="4"/>
      <c r="I43" s="4"/>
      <c r="J43" s="5"/>
    </row>
    <row r="44" spans="1:10" ht="13.5">
      <c r="A44" s="221"/>
      <c r="B44" s="237" t="s">
        <v>149</v>
      </c>
      <c r="C44" s="252"/>
      <c r="D44" s="4"/>
      <c r="E44" s="4"/>
      <c r="F44" s="4"/>
      <c r="G44" s="4"/>
      <c r="H44" s="4"/>
      <c r="I44" s="4">
        <v>1</v>
      </c>
      <c r="J44" s="5">
        <v>1</v>
      </c>
    </row>
    <row r="45" spans="1:10" ht="13.5">
      <c r="A45" s="221"/>
      <c r="B45" s="237" t="s">
        <v>118</v>
      </c>
      <c r="C45" s="252"/>
      <c r="D45" s="4"/>
      <c r="E45" s="4"/>
      <c r="F45" s="4"/>
      <c r="G45" s="4">
        <v>300</v>
      </c>
      <c r="H45" s="4">
        <v>9400</v>
      </c>
      <c r="I45" s="4"/>
      <c r="J45" s="5">
        <v>1</v>
      </c>
    </row>
    <row r="46" spans="1:10" ht="13.5">
      <c r="A46" s="223" t="s">
        <v>119</v>
      </c>
      <c r="B46" s="237" t="s">
        <v>120</v>
      </c>
      <c r="C46" s="252"/>
      <c r="D46" s="4"/>
      <c r="E46" s="4"/>
      <c r="F46" s="4">
        <v>1</v>
      </c>
      <c r="G46" s="4"/>
      <c r="H46" s="4"/>
      <c r="I46" s="4"/>
      <c r="J46" s="5"/>
    </row>
    <row r="47" spans="1:10" ht="13.5">
      <c r="A47" s="221"/>
      <c r="B47" s="237" t="s">
        <v>121</v>
      </c>
      <c r="C47" s="252"/>
      <c r="D47" s="4"/>
      <c r="E47" s="4">
        <v>1</v>
      </c>
      <c r="F47" s="4">
        <v>1</v>
      </c>
      <c r="G47" s="4"/>
      <c r="H47" s="4"/>
      <c r="I47" s="4"/>
      <c r="J47" s="5"/>
    </row>
    <row r="48" spans="1:10" ht="13.5">
      <c r="A48" s="221"/>
      <c r="B48" s="237" t="s">
        <v>122</v>
      </c>
      <c r="C48" s="252"/>
      <c r="D48" s="4">
        <v>6300</v>
      </c>
      <c r="E48" s="4">
        <v>700</v>
      </c>
      <c r="F48" s="4">
        <v>1800</v>
      </c>
      <c r="G48" s="4"/>
      <c r="H48" s="4">
        <v>6800</v>
      </c>
      <c r="I48" s="4">
        <v>300</v>
      </c>
      <c r="J48" s="5">
        <v>1100</v>
      </c>
    </row>
    <row r="49" spans="1:10" ht="12.75">
      <c r="A49" s="221"/>
      <c r="B49" s="247" t="s">
        <v>225</v>
      </c>
      <c r="C49" s="252"/>
      <c r="D49" s="4"/>
      <c r="E49" s="4"/>
      <c r="F49" s="4">
        <v>1</v>
      </c>
      <c r="G49" s="4"/>
      <c r="H49" s="4"/>
      <c r="I49" s="4"/>
      <c r="J49" s="5"/>
    </row>
    <row r="50" spans="1:10" ht="12.75">
      <c r="A50" s="221"/>
      <c r="B50" s="243" t="s">
        <v>141</v>
      </c>
      <c r="C50" s="253">
        <f aca="true" t="shared" si="1" ref="C50:J50">SUM(C32:C49)</f>
        <v>3</v>
      </c>
      <c r="D50" s="229">
        <f t="shared" si="1"/>
        <v>6302</v>
      </c>
      <c r="E50" s="229">
        <f t="shared" si="1"/>
        <v>703</v>
      </c>
      <c r="F50" s="229">
        <f t="shared" si="1"/>
        <v>1804</v>
      </c>
      <c r="G50" s="229">
        <f t="shared" si="1"/>
        <v>303</v>
      </c>
      <c r="H50" s="229">
        <f t="shared" si="1"/>
        <v>16202</v>
      </c>
      <c r="I50" s="229">
        <f t="shared" si="1"/>
        <v>302</v>
      </c>
      <c r="J50" s="228">
        <f t="shared" si="1"/>
        <v>37107</v>
      </c>
    </row>
    <row r="51" spans="1:10" ht="12.75">
      <c r="A51" s="221"/>
      <c r="B51" s="244" t="s">
        <v>150</v>
      </c>
      <c r="C51" s="252"/>
      <c r="D51" s="4"/>
      <c r="E51" s="4"/>
      <c r="F51" s="4"/>
      <c r="G51" s="4"/>
      <c r="H51" s="4"/>
      <c r="I51" s="4"/>
      <c r="J51" s="5"/>
    </row>
    <row r="52" spans="1:10" ht="13.5">
      <c r="A52" s="223" t="s">
        <v>226</v>
      </c>
      <c r="B52" s="236" t="s">
        <v>151</v>
      </c>
      <c r="C52" s="252"/>
      <c r="D52" s="4"/>
      <c r="E52" s="4"/>
      <c r="F52" s="4"/>
      <c r="G52" s="4"/>
      <c r="H52" s="4"/>
      <c r="I52" s="4">
        <v>1</v>
      </c>
      <c r="J52" s="5"/>
    </row>
    <row r="53" spans="1:10" ht="13.5">
      <c r="A53" s="221"/>
      <c r="B53" s="237" t="s">
        <v>227</v>
      </c>
      <c r="C53" s="252"/>
      <c r="D53" s="4"/>
      <c r="E53" s="4"/>
      <c r="F53" s="4">
        <v>43100</v>
      </c>
      <c r="G53" s="4"/>
      <c r="H53" s="4"/>
      <c r="I53" s="4"/>
      <c r="J53" s="5"/>
    </row>
    <row r="54" spans="1:10" ht="13.5">
      <c r="A54" s="221"/>
      <c r="B54" s="237" t="s">
        <v>152</v>
      </c>
      <c r="C54" s="252"/>
      <c r="D54" s="4"/>
      <c r="E54" s="4">
        <v>1</v>
      </c>
      <c r="F54" s="4">
        <v>1</v>
      </c>
      <c r="G54" s="4">
        <v>1</v>
      </c>
      <c r="H54" s="4">
        <v>1</v>
      </c>
      <c r="I54" s="4">
        <v>300</v>
      </c>
      <c r="J54" s="5">
        <v>1100</v>
      </c>
    </row>
    <row r="55" spans="1:10" ht="12.75">
      <c r="A55" s="221"/>
      <c r="B55" s="244" t="s">
        <v>153</v>
      </c>
      <c r="C55" s="252"/>
      <c r="D55" s="4"/>
      <c r="E55" s="4"/>
      <c r="F55" s="4"/>
      <c r="G55" s="4"/>
      <c r="H55" s="4"/>
      <c r="I55" s="4"/>
      <c r="J55" s="5"/>
    </row>
    <row r="56" spans="1:10" ht="13.5">
      <c r="A56" s="221"/>
      <c r="B56" s="237" t="s">
        <v>154</v>
      </c>
      <c r="C56" s="252">
        <v>1</v>
      </c>
      <c r="D56" s="4"/>
      <c r="E56" s="4"/>
      <c r="F56" s="4">
        <v>1</v>
      </c>
      <c r="G56" s="4"/>
      <c r="H56" s="4">
        <v>1</v>
      </c>
      <c r="I56" s="4">
        <v>1</v>
      </c>
      <c r="J56" s="5"/>
    </row>
    <row r="57" spans="1:10" ht="12.75">
      <c r="A57" s="221"/>
      <c r="B57" s="244" t="s">
        <v>155</v>
      </c>
      <c r="C57" s="252"/>
      <c r="D57" s="4"/>
      <c r="E57" s="4"/>
      <c r="F57" s="4"/>
      <c r="G57" s="4"/>
      <c r="H57" s="4"/>
      <c r="I57" s="4"/>
      <c r="J57" s="5"/>
    </row>
    <row r="58" spans="1:10" ht="12.75">
      <c r="A58" s="221"/>
      <c r="B58" s="248" t="s">
        <v>156</v>
      </c>
      <c r="C58" s="252">
        <v>732000</v>
      </c>
      <c r="D58" s="4">
        <v>158000</v>
      </c>
      <c r="E58" s="4">
        <v>309000</v>
      </c>
      <c r="F58" s="4">
        <v>309000</v>
      </c>
      <c r="G58" s="4">
        <v>1438000</v>
      </c>
      <c r="H58" s="4">
        <v>560000</v>
      </c>
      <c r="I58" s="4">
        <v>647000</v>
      </c>
      <c r="J58" s="5">
        <v>230000</v>
      </c>
    </row>
    <row r="59" spans="1:10" ht="12.75">
      <c r="A59" s="221"/>
      <c r="B59" s="248" t="s">
        <v>157</v>
      </c>
      <c r="C59" s="252">
        <v>93500</v>
      </c>
      <c r="D59" s="4">
        <v>79100</v>
      </c>
      <c r="E59" s="4">
        <v>57500</v>
      </c>
      <c r="F59" s="4">
        <v>244000</v>
      </c>
      <c r="G59" s="4">
        <v>244000</v>
      </c>
      <c r="H59" s="4">
        <v>151000</v>
      </c>
      <c r="I59" s="4">
        <v>122000</v>
      </c>
      <c r="J59" s="5">
        <v>71900</v>
      </c>
    </row>
    <row r="60" spans="1:10" ht="12.75">
      <c r="A60" s="221"/>
      <c r="B60" s="248" t="s">
        <v>158</v>
      </c>
      <c r="C60" s="252">
        <v>57500</v>
      </c>
      <c r="D60" s="233"/>
      <c r="E60" s="233"/>
      <c r="F60" s="4"/>
      <c r="G60" s="4"/>
      <c r="H60" s="4"/>
      <c r="I60" s="4"/>
      <c r="J60" s="5"/>
    </row>
    <row r="61" spans="1:10" ht="12.75">
      <c r="A61" s="221"/>
      <c r="B61" s="248" t="s">
        <v>228</v>
      </c>
      <c r="C61" s="252"/>
      <c r="D61" s="233"/>
      <c r="E61" s="4">
        <v>64700</v>
      </c>
      <c r="F61" s="4">
        <v>309000</v>
      </c>
      <c r="G61" s="4">
        <v>259000</v>
      </c>
      <c r="H61" s="4">
        <v>129000</v>
      </c>
      <c r="I61" s="4">
        <v>115000</v>
      </c>
      <c r="J61" s="5">
        <v>158000</v>
      </c>
    </row>
    <row r="62" spans="1:10" ht="12.75">
      <c r="A62" s="221"/>
      <c r="B62" s="248" t="s">
        <v>229</v>
      </c>
      <c r="C62" s="252"/>
      <c r="D62" s="4">
        <v>7200</v>
      </c>
      <c r="E62" s="4">
        <v>7200</v>
      </c>
      <c r="F62" s="4">
        <v>64700</v>
      </c>
      <c r="G62" s="4">
        <v>86200</v>
      </c>
      <c r="H62" s="4"/>
      <c r="I62" s="4">
        <v>1</v>
      </c>
      <c r="J62" s="5"/>
    </row>
    <row r="63" spans="1:10" ht="12.75">
      <c r="A63" s="221"/>
      <c r="B63" s="248" t="s">
        <v>230</v>
      </c>
      <c r="C63" s="252"/>
      <c r="D63" s="4">
        <v>64700</v>
      </c>
      <c r="E63" s="4">
        <v>7200</v>
      </c>
      <c r="F63" s="4">
        <v>28800</v>
      </c>
      <c r="G63" s="4">
        <v>43100</v>
      </c>
      <c r="H63" s="4"/>
      <c r="I63" s="4">
        <v>187000</v>
      </c>
      <c r="J63" s="5"/>
    </row>
    <row r="64" spans="1:10" ht="12.75">
      <c r="A64" s="221"/>
      <c r="B64" s="243" t="s">
        <v>141</v>
      </c>
      <c r="C64" s="253">
        <f aca="true" t="shared" si="2" ref="C64:J64">SUM(C58:C63)</f>
        <v>883000</v>
      </c>
      <c r="D64" s="229">
        <f t="shared" si="2"/>
        <v>309000</v>
      </c>
      <c r="E64" s="229">
        <f t="shared" si="2"/>
        <v>445600</v>
      </c>
      <c r="F64" s="229">
        <f t="shared" si="2"/>
        <v>955500</v>
      </c>
      <c r="G64" s="229">
        <f t="shared" si="2"/>
        <v>2070300</v>
      </c>
      <c r="H64" s="229">
        <f t="shared" si="2"/>
        <v>840000</v>
      </c>
      <c r="I64" s="229">
        <f t="shared" si="2"/>
        <v>1071001</v>
      </c>
      <c r="J64" s="228">
        <f t="shared" si="2"/>
        <v>459900</v>
      </c>
    </row>
    <row r="65" spans="1:10" ht="12.75">
      <c r="A65" s="221"/>
      <c r="B65" s="244" t="s">
        <v>231</v>
      </c>
      <c r="C65" s="252"/>
      <c r="D65" s="4"/>
      <c r="E65" s="4"/>
      <c r="F65" s="4"/>
      <c r="G65" s="4"/>
      <c r="H65" s="4"/>
      <c r="I65" s="4"/>
      <c r="J65" s="5"/>
    </row>
    <row r="66" spans="1:10" ht="12.75">
      <c r="A66" s="221"/>
      <c r="B66" s="248" t="s">
        <v>159</v>
      </c>
      <c r="C66" s="252">
        <v>1100</v>
      </c>
      <c r="D66" s="4">
        <v>17400</v>
      </c>
      <c r="E66" s="4">
        <v>3600</v>
      </c>
      <c r="F66" s="4">
        <v>4000</v>
      </c>
      <c r="G66" s="4">
        <v>700</v>
      </c>
      <c r="H66" s="4">
        <v>7200</v>
      </c>
      <c r="I66" s="4">
        <v>5600</v>
      </c>
      <c r="J66" s="5">
        <v>2500</v>
      </c>
    </row>
    <row r="67" spans="1:10" ht="13.5">
      <c r="A67" s="222" t="s">
        <v>160</v>
      </c>
      <c r="B67" s="249" t="s">
        <v>232</v>
      </c>
      <c r="C67" s="252"/>
      <c r="D67" s="4">
        <v>1</v>
      </c>
      <c r="E67" s="4">
        <v>3200</v>
      </c>
      <c r="F67" s="4"/>
      <c r="G67" s="4"/>
      <c r="H67" s="4">
        <v>1</v>
      </c>
      <c r="I67" s="4">
        <v>300</v>
      </c>
      <c r="J67" s="5"/>
    </row>
    <row r="68" spans="1:10" ht="12.75">
      <c r="A68" s="221"/>
      <c r="B68" s="244" t="s">
        <v>165</v>
      </c>
      <c r="C68" s="252"/>
      <c r="D68" s="4"/>
      <c r="E68" s="4"/>
      <c r="F68" s="4"/>
      <c r="G68" s="4"/>
      <c r="H68" s="4"/>
      <c r="I68" s="4"/>
      <c r="J68" s="5"/>
    </row>
    <row r="69" spans="1:10" ht="12.75">
      <c r="A69" s="221"/>
      <c r="B69" s="250" t="s">
        <v>176</v>
      </c>
      <c r="C69" s="257"/>
      <c r="D69" s="255"/>
      <c r="E69" s="256"/>
      <c r="F69" s="7"/>
      <c r="G69" s="7"/>
      <c r="H69" s="7"/>
      <c r="I69" s="7"/>
      <c r="J69" s="8"/>
    </row>
  </sheetData>
  <printOptions/>
  <pageMargins left="0.72" right="0.42" top="0.45" bottom="0.43" header="0.43" footer="0.43"/>
  <pageSetup fitToHeight="1" fitToWidth="1" orientation="portrait" paperSize="9" scale="7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19">
      <selection activeCell="A31" sqref="A31:M59"/>
    </sheetView>
  </sheetViews>
  <sheetFormatPr defaultColWidth="11.00390625" defaultRowHeight="12"/>
  <cols>
    <col min="1" max="1" width="31.125" style="0" customWidth="1"/>
    <col min="2" max="13" width="9.875" style="0" customWidth="1"/>
  </cols>
  <sheetData>
    <row r="1" spans="1:3" ht="13.5">
      <c r="A1" s="9" t="s">
        <v>177</v>
      </c>
      <c r="C1" s="9" t="s">
        <v>201</v>
      </c>
    </row>
    <row r="2" spans="1:3" ht="13.5">
      <c r="A2" s="1" t="s">
        <v>179</v>
      </c>
      <c r="C2" s="127">
        <v>2003</v>
      </c>
    </row>
    <row r="3" spans="1:5" ht="12.75">
      <c r="A3" s="1" t="s">
        <v>67</v>
      </c>
      <c r="C3" s="1" t="s">
        <v>241</v>
      </c>
      <c r="E3" s="128" t="s">
        <v>68</v>
      </c>
    </row>
    <row r="4" spans="1:5" ht="12.75">
      <c r="A4" s="1" t="s">
        <v>69</v>
      </c>
      <c r="C4" s="1" t="s">
        <v>207</v>
      </c>
      <c r="E4" s="129">
        <v>37852</v>
      </c>
    </row>
    <row r="5" spans="1:3" ht="12.75">
      <c r="A5" s="1"/>
      <c r="C5" s="1"/>
    </row>
    <row r="6" spans="1:13" ht="12.75">
      <c r="A6" s="130"/>
      <c r="B6" s="258" t="s">
        <v>70</v>
      </c>
      <c r="C6" s="259"/>
      <c r="D6" s="259"/>
      <c r="E6" s="260"/>
      <c r="F6" s="258" t="s">
        <v>71</v>
      </c>
      <c r="G6" s="259"/>
      <c r="H6" s="259"/>
      <c r="I6" s="260"/>
      <c r="J6" s="258" t="s">
        <v>72</v>
      </c>
      <c r="K6" s="259"/>
      <c r="L6" s="259"/>
      <c r="M6" s="260"/>
    </row>
    <row r="7" spans="1:13" ht="12.75">
      <c r="A7" s="12" t="s">
        <v>180</v>
      </c>
      <c r="B7" s="131">
        <v>1</v>
      </c>
      <c r="C7" s="132">
        <v>2</v>
      </c>
      <c r="D7" s="132">
        <v>3</v>
      </c>
      <c r="E7" s="133" t="s">
        <v>73</v>
      </c>
      <c r="F7" s="134">
        <v>1</v>
      </c>
      <c r="G7" s="132">
        <v>2</v>
      </c>
      <c r="H7" s="132">
        <v>3</v>
      </c>
      <c r="I7" s="135" t="s">
        <v>73</v>
      </c>
      <c r="J7" s="131">
        <v>1</v>
      </c>
      <c r="K7" s="132">
        <v>2</v>
      </c>
      <c r="L7" s="132">
        <v>3</v>
      </c>
      <c r="M7" s="133" t="s">
        <v>73</v>
      </c>
    </row>
    <row r="8" spans="1:13" ht="12.75">
      <c r="A8" s="15" t="s">
        <v>181</v>
      </c>
      <c r="B8" s="136"/>
      <c r="C8" s="123"/>
      <c r="D8" s="123"/>
      <c r="E8" s="124"/>
      <c r="F8" s="137"/>
      <c r="G8" s="123"/>
      <c r="H8" s="123"/>
      <c r="I8" s="138"/>
      <c r="J8" s="136"/>
      <c r="K8" s="123"/>
      <c r="L8" s="123"/>
      <c r="M8" s="124"/>
    </row>
    <row r="9" spans="1:13" ht="12.75">
      <c r="A9" s="13" t="s">
        <v>182</v>
      </c>
      <c r="B9" s="52">
        <v>1.8</v>
      </c>
      <c r="C9" s="46">
        <v>1.4</v>
      </c>
      <c r="D9" s="46">
        <v>1.8</v>
      </c>
      <c r="E9" s="139">
        <v>1.6666666666666667</v>
      </c>
      <c r="F9" s="140">
        <v>0.8</v>
      </c>
      <c r="G9" s="211">
        <v>0.7</v>
      </c>
      <c r="H9" s="211">
        <v>0.85</v>
      </c>
      <c r="I9" s="141">
        <v>0.7833333333333333</v>
      </c>
      <c r="J9" s="212">
        <v>0.85</v>
      </c>
      <c r="K9" s="211">
        <v>0.75</v>
      </c>
      <c r="L9" s="46">
        <v>0.8</v>
      </c>
      <c r="M9" s="139">
        <v>0.8</v>
      </c>
    </row>
    <row r="10" spans="1:13" ht="12.75">
      <c r="A10" s="18" t="s">
        <v>183</v>
      </c>
      <c r="B10" s="52">
        <v>0.9</v>
      </c>
      <c r="C10" s="46">
        <v>0.7</v>
      </c>
      <c r="D10" s="46">
        <v>0.9</v>
      </c>
      <c r="E10" s="139">
        <v>0.8333333333333334</v>
      </c>
      <c r="F10" s="140">
        <v>0.4</v>
      </c>
      <c r="G10" s="211">
        <v>0.35</v>
      </c>
      <c r="H10" s="211">
        <v>0.85</v>
      </c>
      <c r="I10" s="141">
        <v>0.5333333333333333</v>
      </c>
      <c r="J10" s="52"/>
      <c r="K10" s="46"/>
      <c r="L10" s="46"/>
      <c r="M10" s="139"/>
    </row>
    <row r="11" spans="1:13" ht="12.75">
      <c r="A11" s="20" t="s">
        <v>184</v>
      </c>
      <c r="B11" s="53"/>
      <c r="C11" s="47"/>
      <c r="D11" s="47"/>
      <c r="E11" s="142"/>
      <c r="F11" s="143"/>
      <c r="G11" s="47"/>
      <c r="H11" s="47"/>
      <c r="I11" s="144"/>
      <c r="J11" s="53"/>
      <c r="K11" s="47"/>
      <c r="L11" s="47"/>
      <c r="M11" s="142"/>
    </row>
    <row r="12" spans="1:13" ht="12.75">
      <c r="A12" s="15" t="s">
        <v>185</v>
      </c>
      <c r="B12" s="50"/>
      <c r="C12" s="51"/>
      <c r="D12" s="51"/>
      <c r="E12" s="145"/>
      <c r="F12" s="146"/>
      <c r="G12" s="51"/>
      <c r="H12" s="51"/>
      <c r="I12" s="147"/>
      <c r="J12" s="50"/>
      <c r="K12" s="51"/>
      <c r="L12" s="51"/>
      <c r="M12" s="145"/>
    </row>
    <row r="13" spans="1:13" ht="12.75">
      <c r="A13" s="18" t="s">
        <v>186</v>
      </c>
      <c r="B13" s="212">
        <v>0.45</v>
      </c>
      <c r="C13" s="46">
        <v>0.7</v>
      </c>
      <c r="D13" s="46">
        <v>0.9</v>
      </c>
      <c r="E13" s="139">
        <v>0.6833333333333332</v>
      </c>
      <c r="F13" s="140">
        <v>4</v>
      </c>
      <c r="G13" s="46">
        <v>3.5</v>
      </c>
      <c r="H13" s="211">
        <v>4.25</v>
      </c>
      <c r="I13" s="141">
        <v>3.9166666666666665</v>
      </c>
      <c r="J13" s="212">
        <v>0.85</v>
      </c>
      <c r="K13" s="46">
        <v>1.5</v>
      </c>
      <c r="L13" s="46">
        <v>0.8</v>
      </c>
      <c r="M13" s="139">
        <v>1.05</v>
      </c>
    </row>
    <row r="14" spans="1:13" ht="12.75">
      <c r="A14" s="18" t="s">
        <v>187</v>
      </c>
      <c r="B14" s="52">
        <v>0.9</v>
      </c>
      <c r="C14" s="46">
        <v>0.7</v>
      </c>
      <c r="D14" s="46">
        <v>0.9</v>
      </c>
      <c r="E14" s="139">
        <v>0.8333333333333334</v>
      </c>
      <c r="F14" s="140">
        <v>1.6</v>
      </c>
      <c r="G14" s="46">
        <v>1.4</v>
      </c>
      <c r="H14" s="46">
        <v>1.7</v>
      </c>
      <c r="I14" s="141">
        <v>1.5666666666666667</v>
      </c>
      <c r="J14" s="212">
        <v>0.85</v>
      </c>
      <c r="K14" s="46">
        <v>0</v>
      </c>
      <c r="L14" s="46">
        <v>0.8</v>
      </c>
      <c r="M14" s="139">
        <v>0.55</v>
      </c>
    </row>
    <row r="15" spans="1:13" ht="12.75">
      <c r="A15" s="18" t="s">
        <v>188</v>
      </c>
      <c r="B15" s="52"/>
      <c r="C15" s="46"/>
      <c r="D15" s="46"/>
      <c r="E15" s="139"/>
      <c r="F15" s="140">
        <v>4</v>
      </c>
      <c r="G15" s="46">
        <v>1.4</v>
      </c>
      <c r="H15" s="46">
        <v>1.7</v>
      </c>
      <c r="I15" s="141">
        <v>2.3666666666666667</v>
      </c>
      <c r="J15" s="212">
        <v>0.425</v>
      </c>
      <c r="K15" s="211">
        <v>0.375</v>
      </c>
      <c r="L15" s="46">
        <v>0.8</v>
      </c>
      <c r="M15" s="139">
        <v>0.5333333333333333</v>
      </c>
    </row>
    <row r="16" spans="1:13" ht="12.75">
      <c r="A16" s="18" t="s">
        <v>189</v>
      </c>
      <c r="B16" s="52"/>
      <c r="C16" s="46"/>
      <c r="D16" s="46"/>
      <c r="E16" s="139"/>
      <c r="F16" s="140"/>
      <c r="G16" s="46"/>
      <c r="H16" s="46"/>
      <c r="I16" s="141"/>
      <c r="J16" s="52"/>
      <c r="K16" s="46"/>
      <c r="L16" s="46"/>
      <c r="M16" s="139">
        <v>0</v>
      </c>
    </row>
    <row r="17" spans="1:13" ht="12.75">
      <c r="A17" s="18" t="s">
        <v>190</v>
      </c>
      <c r="B17" s="52">
        <v>27</v>
      </c>
      <c r="C17" s="46">
        <v>14</v>
      </c>
      <c r="D17" s="46">
        <v>13.5</v>
      </c>
      <c r="E17" s="139">
        <v>18.166666666666668</v>
      </c>
      <c r="F17" s="140">
        <v>0</v>
      </c>
      <c r="G17" s="46">
        <v>3.5</v>
      </c>
      <c r="H17" s="46">
        <v>0</v>
      </c>
      <c r="I17" s="141">
        <v>1.1666666666666667</v>
      </c>
      <c r="J17" s="52">
        <v>0</v>
      </c>
      <c r="K17" s="211">
        <v>0.75</v>
      </c>
      <c r="L17" s="46">
        <v>0</v>
      </c>
      <c r="M17" s="139">
        <v>0.25</v>
      </c>
    </row>
    <row r="18" spans="1:13" ht="12.75">
      <c r="A18" s="17" t="s">
        <v>191</v>
      </c>
      <c r="B18" s="52">
        <v>58.5</v>
      </c>
      <c r="C18" s="46">
        <v>42</v>
      </c>
      <c r="D18" s="46">
        <v>63</v>
      </c>
      <c r="E18" s="139">
        <v>54.5</v>
      </c>
      <c r="F18" s="140"/>
      <c r="G18" s="46"/>
      <c r="H18" s="46"/>
      <c r="I18" s="141"/>
      <c r="J18" s="52"/>
      <c r="K18" s="46"/>
      <c r="L18" s="46"/>
      <c r="M18" s="139"/>
    </row>
    <row r="19" spans="1:13" ht="12.75">
      <c r="A19" s="21" t="s">
        <v>192</v>
      </c>
      <c r="B19" s="148"/>
      <c r="C19" s="149"/>
      <c r="D19" s="149"/>
      <c r="E19" s="150"/>
      <c r="F19" s="151"/>
      <c r="G19" s="149"/>
      <c r="H19" s="149"/>
      <c r="I19" s="152"/>
      <c r="J19" s="148"/>
      <c r="K19" s="149"/>
      <c r="L19" s="149"/>
      <c r="M19" s="150"/>
    </row>
    <row r="20" spans="1:13" ht="12.75">
      <c r="A20" s="15" t="s">
        <v>193</v>
      </c>
      <c r="B20" s="136"/>
      <c r="C20" s="123"/>
      <c r="D20" s="123"/>
      <c r="E20" s="153"/>
      <c r="F20" s="137"/>
      <c r="G20" s="123"/>
      <c r="H20" s="123"/>
      <c r="I20" s="154"/>
      <c r="J20" s="136"/>
      <c r="K20" s="123"/>
      <c r="L20" s="123"/>
      <c r="M20" s="153"/>
    </row>
    <row r="21" spans="1:13" ht="12.75">
      <c r="A21" s="18" t="s">
        <v>194</v>
      </c>
      <c r="B21" s="52">
        <v>9</v>
      </c>
      <c r="C21" s="46">
        <v>3.5</v>
      </c>
      <c r="D21" s="46">
        <v>4.5</v>
      </c>
      <c r="E21" s="139">
        <v>5.666666666666667</v>
      </c>
      <c r="F21" s="140">
        <v>64</v>
      </c>
      <c r="G21" s="46">
        <v>56</v>
      </c>
      <c r="H21" s="46">
        <v>63.75</v>
      </c>
      <c r="I21" s="141">
        <v>61.25</v>
      </c>
      <c r="J21" s="52">
        <v>51</v>
      </c>
      <c r="K21" s="46">
        <v>52.5</v>
      </c>
      <c r="L21" s="46">
        <v>48</v>
      </c>
      <c r="M21" s="139">
        <v>50.5</v>
      </c>
    </row>
    <row r="22" spans="1:13" ht="12.75">
      <c r="A22" s="18" t="s">
        <v>195</v>
      </c>
      <c r="B22" s="52"/>
      <c r="C22" s="46"/>
      <c r="D22" s="46"/>
      <c r="E22" s="139"/>
      <c r="F22" s="140"/>
      <c r="G22" s="46"/>
      <c r="H22" s="46"/>
      <c r="I22" s="141"/>
      <c r="J22" s="52"/>
      <c r="K22" s="46"/>
      <c r="L22" s="46"/>
      <c r="M22" s="139"/>
    </row>
    <row r="23" spans="1:13" ht="12.75">
      <c r="A23" s="22" t="s">
        <v>196</v>
      </c>
      <c r="B23" s="52"/>
      <c r="C23" s="46"/>
      <c r="D23" s="46"/>
      <c r="E23" s="139"/>
      <c r="F23" s="140"/>
      <c r="G23" s="46"/>
      <c r="H23" s="46"/>
      <c r="I23" s="141"/>
      <c r="J23" s="212">
        <v>4.25</v>
      </c>
      <c r="K23" s="211">
        <v>0.75</v>
      </c>
      <c r="L23" s="46">
        <v>1.6</v>
      </c>
      <c r="M23" s="139">
        <v>2.2</v>
      </c>
    </row>
    <row r="24" spans="1:13" ht="12.75">
      <c r="A24" s="20" t="s">
        <v>197</v>
      </c>
      <c r="B24" s="53">
        <v>9</v>
      </c>
      <c r="C24" s="47">
        <v>7</v>
      </c>
      <c r="D24" s="47">
        <v>13.5</v>
      </c>
      <c r="E24" s="142">
        <v>9.833333333333334</v>
      </c>
      <c r="F24" s="143">
        <v>12</v>
      </c>
      <c r="G24" s="47">
        <v>10.5</v>
      </c>
      <c r="H24" s="47">
        <v>12.75</v>
      </c>
      <c r="I24" s="144">
        <v>11.75</v>
      </c>
      <c r="J24" s="213">
        <v>68</v>
      </c>
      <c r="K24" s="214">
        <v>52.5</v>
      </c>
      <c r="L24" s="47">
        <v>60</v>
      </c>
      <c r="M24" s="142">
        <v>60.166666666666664</v>
      </c>
    </row>
    <row r="25" spans="1:13" ht="12.75">
      <c r="A25" s="16" t="s">
        <v>198</v>
      </c>
      <c r="B25" s="50"/>
      <c r="C25" s="51"/>
      <c r="D25" s="51"/>
      <c r="E25" s="145"/>
      <c r="F25" s="146"/>
      <c r="G25" s="51"/>
      <c r="H25" s="51"/>
      <c r="I25" s="147"/>
      <c r="J25" s="50"/>
      <c r="K25" s="51"/>
      <c r="L25" s="51"/>
      <c r="M25" s="145"/>
    </row>
    <row r="26" spans="1:13" ht="12.75">
      <c r="A26" s="22" t="s">
        <v>199</v>
      </c>
      <c r="B26" s="148"/>
      <c r="C26" s="149"/>
      <c r="D26" s="149"/>
      <c r="E26" s="150"/>
      <c r="F26" s="151"/>
      <c r="G26" s="149"/>
      <c r="H26" s="149"/>
      <c r="I26" s="152"/>
      <c r="J26" s="148"/>
      <c r="K26" s="149"/>
      <c r="L26" s="149"/>
      <c r="M26" s="150"/>
    </row>
    <row r="27" spans="1:13" ht="12.75">
      <c r="A27" s="27" t="s">
        <v>200</v>
      </c>
      <c r="B27" s="48">
        <v>90</v>
      </c>
      <c r="C27" s="49">
        <v>70</v>
      </c>
      <c r="D27" s="49">
        <v>90</v>
      </c>
      <c r="E27" s="155">
        <v>83.3</v>
      </c>
      <c r="F27" s="156">
        <v>80</v>
      </c>
      <c r="G27" s="49">
        <v>70</v>
      </c>
      <c r="H27" s="49">
        <v>85</v>
      </c>
      <c r="I27" s="157">
        <v>87.3</v>
      </c>
      <c r="J27" s="48">
        <v>80</v>
      </c>
      <c r="K27" s="49">
        <v>75</v>
      </c>
      <c r="L27" s="49">
        <v>85</v>
      </c>
      <c r="M27" s="155">
        <v>80</v>
      </c>
    </row>
    <row r="31" spans="1:3" ht="13.5">
      <c r="A31" s="9" t="s">
        <v>177</v>
      </c>
      <c r="C31" s="9" t="s">
        <v>178</v>
      </c>
    </row>
    <row r="32" spans="1:3" ht="13.5">
      <c r="A32" s="1" t="s">
        <v>179</v>
      </c>
      <c r="C32" s="127">
        <v>2003</v>
      </c>
    </row>
    <row r="33" spans="1:5" ht="12.75">
      <c r="A33" s="1" t="s">
        <v>67</v>
      </c>
      <c r="C33" s="1" t="s">
        <v>241</v>
      </c>
      <c r="E33" s="128" t="s">
        <v>68</v>
      </c>
    </row>
    <row r="34" spans="1:5" ht="12.75">
      <c r="A34" s="1" t="s">
        <v>69</v>
      </c>
      <c r="C34" s="1" t="s">
        <v>207</v>
      </c>
      <c r="E34" s="158">
        <v>37858</v>
      </c>
    </row>
    <row r="36" spans="2:4" ht="12.75">
      <c r="B36" s="261"/>
      <c r="C36" s="262"/>
      <c r="D36" s="263"/>
    </row>
    <row r="37" spans="1:13" ht="12.75">
      <c r="A37" s="10"/>
      <c r="B37" s="258" t="s">
        <v>161</v>
      </c>
      <c r="C37" s="259"/>
      <c r="D37" s="259"/>
      <c r="E37" s="260"/>
      <c r="F37" s="258" t="s">
        <v>162</v>
      </c>
      <c r="G37" s="259"/>
      <c r="H37" s="259"/>
      <c r="I37" s="260"/>
      <c r="J37" s="258" t="s">
        <v>163</v>
      </c>
      <c r="K37" s="259"/>
      <c r="L37" s="259"/>
      <c r="M37" s="260"/>
    </row>
    <row r="38" spans="1:13" ht="12.75">
      <c r="A38" s="12" t="s">
        <v>180</v>
      </c>
      <c r="B38" s="131">
        <v>1</v>
      </c>
      <c r="C38" s="132">
        <v>2</v>
      </c>
      <c r="D38" s="132">
        <v>3</v>
      </c>
      <c r="E38" s="133" t="s">
        <v>73</v>
      </c>
      <c r="F38" s="131">
        <v>1</v>
      </c>
      <c r="G38" s="132">
        <v>2</v>
      </c>
      <c r="H38" s="132">
        <v>3</v>
      </c>
      <c r="I38" s="133" t="s">
        <v>73</v>
      </c>
      <c r="J38" s="131">
        <v>1</v>
      </c>
      <c r="K38" s="132">
        <v>2</v>
      </c>
      <c r="L38" s="132">
        <v>3</v>
      </c>
      <c r="M38" s="133" t="s">
        <v>73</v>
      </c>
    </row>
    <row r="39" spans="1:13" ht="12.75">
      <c r="A39" s="15" t="s">
        <v>181</v>
      </c>
      <c r="B39" s="136"/>
      <c r="C39" s="123"/>
      <c r="D39" s="123"/>
      <c r="E39" s="124"/>
      <c r="F39" s="136"/>
      <c r="G39" s="123"/>
      <c r="H39" s="123"/>
      <c r="I39" s="124"/>
      <c r="J39" s="50"/>
      <c r="K39" s="51"/>
      <c r="L39" s="51"/>
      <c r="M39" s="216"/>
    </row>
    <row r="40" spans="1:13" ht="12.75">
      <c r="A40" s="13" t="s">
        <v>182</v>
      </c>
      <c r="B40" s="52">
        <v>18</v>
      </c>
      <c r="C40" s="46">
        <v>28.5</v>
      </c>
      <c r="D40" s="46">
        <v>28.5</v>
      </c>
      <c r="E40" s="139">
        <v>25</v>
      </c>
      <c r="F40" s="52">
        <v>9</v>
      </c>
      <c r="G40" s="46">
        <v>12</v>
      </c>
      <c r="H40" s="46">
        <v>13.5</v>
      </c>
      <c r="I40" s="139">
        <v>11.5</v>
      </c>
      <c r="J40" s="212">
        <v>11.25</v>
      </c>
      <c r="K40" s="211">
        <v>12</v>
      </c>
      <c r="L40" s="211">
        <v>7.5</v>
      </c>
      <c r="M40" s="139">
        <v>10.25</v>
      </c>
    </row>
    <row r="41" spans="1:13" ht="12.75">
      <c r="A41" s="18" t="s">
        <v>183</v>
      </c>
      <c r="B41" s="52"/>
      <c r="C41" s="46"/>
      <c r="D41" s="46"/>
      <c r="E41" s="139"/>
      <c r="F41" s="52"/>
      <c r="G41" s="46"/>
      <c r="H41" s="46"/>
      <c r="I41" s="139"/>
      <c r="J41" s="212"/>
      <c r="K41" s="211"/>
      <c r="L41" s="211"/>
      <c r="M41" s="139"/>
    </row>
    <row r="42" spans="1:13" ht="12.75">
      <c r="A42" s="20" t="s">
        <v>184</v>
      </c>
      <c r="B42" s="53">
        <v>0.9</v>
      </c>
      <c r="C42" s="47">
        <v>9.5</v>
      </c>
      <c r="D42" s="47">
        <v>9.5</v>
      </c>
      <c r="E42" s="142">
        <v>6.633333333333333</v>
      </c>
      <c r="F42" s="53"/>
      <c r="G42" s="47"/>
      <c r="H42" s="47"/>
      <c r="I42" s="142"/>
      <c r="J42" s="213"/>
      <c r="K42" s="214"/>
      <c r="L42" s="214"/>
      <c r="M42" s="142"/>
    </row>
    <row r="43" spans="1:13" ht="12.75">
      <c r="A43" s="15" t="s">
        <v>185</v>
      </c>
      <c r="B43" s="50"/>
      <c r="C43" s="51"/>
      <c r="D43" s="51"/>
      <c r="E43" s="145"/>
      <c r="F43" s="50"/>
      <c r="G43" s="51"/>
      <c r="H43" s="51"/>
      <c r="I43" s="145"/>
      <c r="J43" s="217"/>
      <c r="K43" s="218"/>
      <c r="L43" s="218"/>
      <c r="M43" s="145"/>
    </row>
    <row r="44" spans="1:13" ht="12.75">
      <c r="A44" s="18" t="s">
        <v>186</v>
      </c>
      <c r="B44" s="52">
        <v>0.45</v>
      </c>
      <c r="C44" s="46">
        <v>0.475</v>
      </c>
      <c r="D44" s="46">
        <v>0</v>
      </c>
      <c r="E44" s="139">
        <v>0.30833333333333335</v>
      </c>
      <c r="F44" s="52"/>
      <c r="G44" s="46"/>
      <c r="H44" s="46"/>
      <c r="I44" s="139"/>
      <c r="J44" s="212"/>
      <c r="K44" s="211"/>
      <c r="L44" s="211"/>
      <c r="M44" s="139"/>
    </row>
    <row r="45" spans="1:13" ht="12.75">
      <c r="A45" s="18" t="s">
        <v>187</v>
      </c>
      <c r="B45" s="52">
        <v>9</v>
      </c>
      <c r="C45" s="46">
        <v>9.5</v>
      </c>
      <c r="D45" s="46">
        <v>9.5</v>
      </c>
      <c r="E45" s="139">
        <v>9.333333333333334</v>
      </c>
      <c r="F45" s="52">
        <v>13.5</v>
      </c>
      <c r="G45" s="46">
        <v>12</v>
      </c>
      <c r="H45" s="46">
        <v>9</v>
      </c>
      <c r="I45" s="139">
        <v>11.5</v>
      </c>
      <c r="J45" s="212">
        <v>11.25</v>
      </c>
      <c r="K45" s="211">
        <v>12</v>
      </c>
      <c r="L45" s="211">
        <v>11.25</v>
      </c>
      <c r="M45" s="139">
        <v>11.5</v>
      </c>
    </row>
    <row r="46" spans="1:13" ht="12.75">
      <c r="A46" s="18" t="s">
        <v>188</v>
      </c>
      <c r="B46" s="52">
        <v>0.9</v>
      </c>
      <c r="C46" s="46">
        <v>0.95</v>
      </c>
      <c r="D46" s="46">
        <v>4.75</v>
      </c>
      <c r="E46" s="139">
        <v>2.2</v>
      </c>
      <c r="F46" s="52"/>
      <c r="G46" s="46"/>
      <c r="H46" s="46"/>
      <c r="I46" s="139"/>
      <c r="J46" s="212"/>
      <c r="K46" s="211"/>
      <c r="L46" s="211"/>
      <c r="M46" s="139"/>
    </row>
    <row r="47" spans="1:13" ht="12.75">
      <c r="A47" s="18" t="s">
        <v>189</v>
      </c>
      <c r="B47" s="52">
        <v>1.8</v>
      </c>
      <c r="C47" s="46">
        <v>1.9</v>
      </c>
      <c r="D47" s="46">
        <v>1.9</v>
      </c>
      <c r="E47" s="139">
        <v>1.8666666666666665</v>
      </c>
      <c r="F47" s="52">
        <v>4.5</v>
      </c>
      <c r="G47" s="46">
        <v>4</v>
      </c>
      <c r="H47" s="46">
        <v>4.5</v>
      </c>
      <c r="I47" s="139">
        <v>4.333333333333333</v>
      </c>
      <c r="J47" s="212">
        <v>3.75</v>
      </c>
      <c r="K47" s="211">
        <v>4</v>
      </c>
      <c r="L47" s="211">
        <v>3.75</v>
      </c>
      <c r="M47" s="139">
        <v>3.8333333333333335</v>
      </c>
    </row>
    <row r="48" spans="1:13" ht="12.75">
      <c r="A48" s="18" t="s">
        <v>190</v>
      </c>
      <c r="B48" s="52">
        <v>9</v>
      </c>
      <c r="C48" s="46">
        <v>9.5</v>
      </c>
      <c r="D48" s="46">
        <v>9.5</v>
      </c>
      <c r="E48" s="139">
        <v>9.333333333333334</v>
      </c>
      <c r="F48" s="52">
        <v>81</v>
      </c>
      <c r="G48" s="46">
        <v>72</v>
      </c>
      <c r="H48" s="46">
        <v>85.5</v>
      </c>
      <c r="I48" s="139">
        <v>79.5</v>
      </c>
      <c r="J48" s="212">
        <v>60</v>
      </c>
      <c r="K48" s="211">
        <v>68</v>
      </c>
      <c r="L48" s="211">
        <v>60</v>
      </c>
      <c r="M48" s="139">
        <v>62.666666666666664</v>
      </c>
    </row>
    <row r="49" spans="1:13" ht="12.75">
      <c r="A49" s="17" t="s">
        <v>191</v>
      </c>
      <c r="B49" s="52">
        <v>63</v>
      </c>
      <c r="C49" s="46">
        <v>47.5</v>
      </c>
      <c r="D49" s="46">
        <v>47.5</v>
      </c>
      <c r="E49" s="139">
        <v>52.666666666666664</v>
      </c>
      <c r="F49" s="52"/>
      <c r="G49" s="46"/>
      <c r="H49" s="46"/>
      <c r="I49" s="139"/>
      <c r="J49" s="212"/>
      <c r="K49" s="211"/>
      <c r="L49" s="211"/>
      <c r="M49" s="139"/>
    </row>
    <row r="50" spans="1:13" ht="12.75">
      <c r="A50" s="23" t="s">
        <v>192</v>
      </c>
      <c r="B50" s="53"/>
      <c r="C50" s="47"/>
      <c r="D50" s="47"/>
      <c r="E50" s="142"/>
      <c r="F50" s="53"/>
      <c r="G50" s="47"/>
      <c r="H50" s="47"/>
      <c r="I50" s="142"/>
      <c r="J50" s="213"/>
      <c r="K50" s="214"/>
      <c r="L50" s="214"/>
      <c r="M50" s="142"/>
    </row>
    <row r="51" spans="1:13" ht="12.75">
      <c r="A51" s="15" t="s">
        <v>193</v>
      </c>
      <c r="B51" s="50"/>
      <c r="C51" s="51"/>
      <c r="D51" s="51"/>
      <c r="E51" s="145"/>
      <c r="F51" s="50"/>
      <c r="G51" s="51"/>
      <c r="H51" s="51"/>
      <c r="I51" s="145"/>
      <c r="J51" s="217"/>
      <c r="K51" s="218"/>
      <c r="L51" s="218"/>
      <c r="M51" s="145"/>
    </row>
    <row r="52" spans="1:13" ht="12.75">
      <c r="A52" s="18" t="s">
        <v>194</v>
      </c>
      <c r="B52" s="52">
        <v>0.45</v>
      </c>
      <c r="C52" s="46">
        <v>0.475</v>
      </c>
      <c r="D52" s="46">
        <v>0.475</v>
      </c>
      <c r="E52" s="139">
        <v>0.4666666666666666</v>
      </c>
      <c r="F52" s="52">
        <v>0.9</v>
      </c>
      <c r="G52" s="46">
        <v>0.8</v>
      </c>
      <c r="H52" s="46">
        <v>0.9</v>
      </c>
      <c r="I52" s="139">
        <v>0.8666666666666667</v>
      </c>
      <c r="J52" s="212">
        <v>0.375</v>
      </c>
      <c r="K52" s="211">
        <v>0.8</v>
      </c>
      <c r="L52" s="211">
        <v>0.75</v>
      </c>
      <c r="M52" s="139">
        <v>0.6416666666666667</v>
      </c>
    </row>
    <row r="53" spans="1:13" ht="12.75">
      <c r="A53" s="18" t="s">
        <v>195</v>
      </c>
      <c r="B53" s="52"/>
      <c r="C53" s="46"/>
      <c r="D53" s="46"/>
      <c r="E53" s="139"/>
      <c r="F53" s="52"/>
      <c r="G53" s="46"/>
      <c r="H53" s="46"/>
      <c r="I53" s="139"/>
      <c r="J53" s="212"/>
      <c r="K53" s="211"/>
      <c r="L53" s="211"/>
      <c r="M53" s="139"/>
    </row>
    <row r="54" spans="1:13" ht="12.75">
      <c r="A54" s="22" t="s">
        <v>196</v>
      </c>
      <c r="B54" s="52"/>
      <c r="C54" s="46"/>
      <c r="D54" s="46"/>
      <c r="E54" s="139"/>
      <c r="F54" s="52"/>
      <c r="G54" s="46"/>
      <c r="H54" s="46"/>
      <c r="I54" s="139"/>
      <c r="J54" s="212"/>
      <c r="K54" s="211"/>
      <c r="L54" s="211"/>
      <c r="M54" s="139"/>
    </row>
    <row r="55" spans="1:13" ht="12.75">
      <c r="A55" s="17" t="s">
        <v>197</v>
      </c>
      <c r="B55" s="52"/>
      <c r="C55" s="46"/>
      <c r="D55" s="46"/>
      <c r="E55" s="139"/>
      <c r="F55" s="52"/>
      <c r="G55" s="46"/>
      <c r="H55" s="46"/>
      <c r="I55" s="139"/>
      <c r="J55" s="212">
        <v>0.375</v>
      </c>
      <c r="K55" s="211">
        <v>0</v>
      </c>
      <c r="L55" s="211">
        <v>0</v>
      </c>
      <c r="M55" s="139">
        <v>0.125</v>
      </c>
    </row>
    <row r="56" spans="1:13" ht="12.75">
      <c r="A56" s="23" t="s">
        <v>164</v>
      </c>
      <c r="B56" s="53">
        <v>1.8</v>
      </c>
      <c r="C56" s="47">
        <v>1.9</v>
      </c>
      <c r="D56" s="47">
        <v>1.9</v>
      </c>
      <c r="E56" s="142">
        <v>1.8666666666666665</v>
      </c>
      <c r="F56" s="53">
        <v>4.5</v>
      </c>
      <c r="G56" s="47">
        <v>4</v>
      </c>
      <c r="H56" s="47">
        <v>9</v>
      </c>
      <c r="I56" s="142">
        <v>5.833333333333333</v>
      </c>
      <c r="J56" s="213">
        <v>3.75</v>
      </c>
      <c r="K56" s="214">
        <v>4</v>
      </c>
      <c r="L56" s="214">
        <v>3.75</v>
      </c>
      <c r="M56" s="142">
        <v>3.8333333333333335</v>
      </c>
    </row>
    <row r="57" spans="1:13" ht="12.75">
      <c r="A57" s="215" t="s">
        <v>198</v>
      </c>
      <c r="B57" s="50"/>
      <c r="C57" s="51"/>
      <c r="D57" s="51"/>
      <c r="E57" s="145"/>
      <c r="F57" s="50"/>
      <c r="G57" s="51"/>
      <c r="H57" s="51"/>
      <c r="I57" s="145"/>
      <c r="J57" s="50"/>
      <c r="K57" s="51"/>
      <c r="L57" s="51"/>
      <c r="M57" s="145"/>
    </row>
    <row r="58" spans="1:13" ht="12.75">
      <c r="A58" s="20" t="s">
        <v>199</v>
      </c>
      <c r="B58" s="148"/>
      <c r="C58" s="149"/>
      <c r="D58" s="149"/>
      <c r="E58" s="150"/>
      <c r="F58" s="53"/>
      <c r="G58" s="47"/>
      <c r="H58" s="47"/>
      <c r="I58" s="142"/>
      <c r="J58" s="148"/>
      <c r="K58" s="149"/>
      <c r="L58" s="149"/>
      <c r="M58" s="150"/>
    </row>
    <row r="59" spans="1:13" ht="12.75">
      <c r="A59" s="11" t="s">
        <v>200</v>
      </c>
      <c r="B59" s="48">
        <v>90</v>
      </c>
      <c r="C59" s="49">
        <v>95</v>
      </c>
      <c r="D59" s="49">
        <v>95</v>
      </c>
      <c r="E59" s="155">
        <v>93.33333333333333</v>
      </c>
      <c r="F59" s="48">
        <v>90</v>
      </c>
      <c r="G59" s="49">
        <v>80</v>
      </c>
      <c r="H59" s="49">
        <v>90</v>
      </c>
      <c r="I59" s="155">
        <v>86.66666666666667</v>
      </c>
      <c r="J59" s="48">
        <v>75</v>
      </c>
      <c r="K59" s="49">
        <v>80</v>
      </c>
      <c r="L59" s="49">
        <v>75</v>
      </c>
      <c r="M59" s="155">
        <v>76.66666666666667</v>
      </c>
    </row>
  </sheetData>
  <mergeCells count="7">
    <mergeCell ref="B37:E37"/>
    <mergeCell ref="F37:I37"/>
    <mergeCell ref="J37:M37"/>
    <mergeCell ref="B6:E6"/>
    <mergeCell ref="F6:I6"/>
    <mergeCell ref="J6:M6"/>
    <mergeCell ref="B36:D3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A2" sqref="A2:J15"/>
    </sheetView>
  </sheetViews>
  <sheetFormatPr defaultColWidth="11.00390625" defaultRowHeight="12"/>
  <cols>
    <col min="1" max="1" width="19.00390625" style="0" customWidth="1"/>
    <col min="2" max="2" width="9.50390625" style="0" customWidth="1"/>
    <col min="3" max="10" width="8.875" style="0" customWidth="1"/>
  </cols>
  <sheetData>
    <row r="1" spans="3:10" ht="12.75">
      <c r="C1" s="26"/>
      <c r="D1" s="26"/>
      <c r="E1" s="26"/>
      <c r="F1" s="26"/>
      <c r="G1" s="26"/>
      <c r="H1" s="26"/>
      <c r="I1" s="26"/>
      <c r="J1" s="26"/>
    </row>
    <row r="2" spans="1:10" ht="13.5">
      <c r="A2" s="9" t="s">
        <v>126</v>
      </c>
      <c r="B2" s="2"/>
      <c r="C2" s="10"/>
      <c r="D2" s="2"/>
      <c r="E2" s="10"/>
      <c r="F2" s="10"/>
      <c r="G2" s="10"/>
      <c r="H2" s="10"/>
      <c r="I2" s="10"/>
      <c r="J2" s="10"/>
    </row>
    <row r="3" spans="1:10" ht="12.75">
      <c r="A3" s="2"/>
      <c r="B3" s="2"/>
      <c r="C3" s="2"/>
      <c r="D3" s="2"/>
      <c r="E3" s="2"/>
      <c r="F3" s="2"/>
      <c r="G3" s="10"/>
      <c r="H3" s="10"/>
      <c r="I3" s="10"/>
      <c r="J3" s="10"/>
    </row>
    <row r="4" spans="1:10" ht="12.75">
      <c r="A4" s="27" t="s">
        <v>202</v>
      </c>
      <c r="B4" s="28" t="s">
        <v>203</v>
      </c>
      <c r="C4" s="29"/>
      <c r="D4" s="27" t="s">
        <v>204</v>
      </c>
      <c r="E4" s="30"/>
      <c r="F4" s="29" t="s">
        <v>128</v>
      </c>
      <c r="G4" s="27" t="s">
        <v>240</v>
      </c>
      <c r="H4" s="30"/>
      <c r="I4" s="29">
        <v>75</v>
      </c>
      <c r="J4" s="2"/>
    </row>
    <row r="5" spans="1:10" ht="12.75">
      <c r="A5" s="27" t="s">
        <v>56</v>
      </c>
      <c r="B5" s="119">
        <v>37852</v>
      </c>
      <c r="C5" s="29"/>
      <c r="D5" s="10" t="s">
        <v>241</v>
      </c>
      <c r="E5" s="25"/>
      <c r="F5" s="29" t="s">
        <v>242</v>
      </c>
      <c r="G5" s="27"/>
      <c r="H5" s="28"/>
      <c r="I5" s="29"/>
      <c r="J5" s="10"/>
    </row>
    <row r="6" spans="1:10" ht="12.75">
      <c r="A6" s="11"/>
      <c r="B6" s="31">
        <v>1</v>
      </c>
      <c r="C6" s="32">
        <v>2</v>
      </c>
      <c r="D6" s="32">
        <v>3</v>
      </c>
      <c r="E6" s="32">
        <v>4</v>
      </c>
      <c r="F6" s="32">
        <v>5</v>
      </c>
      <c r="G6" s="33">
        <v>6</v>
      </c>
      <c r="H6" s="11" t="s">
        <v>243</v>
      </c>
      <c r="I6" s="11" t="s">
        <v>244</v>
      </c>
      <c r="J6" s="29" t="s">
        <v>245</v>
      </c>
    </row>
    <row r="7" spans="1:10" ht="12.75">
      <c r="A7" s="14" t="s">
        <v>246</v>
      </c>
      <c r="B7" s="180">
        <v>3296</v>
      </c>
      <c r="C7" s="181">
        <v>3184</v>
      </c>
      <c r="D7" s="181">
        <v>2736</v>
      </c>
      <c r="E7" s="181">
        <v>2128</v>
      </c>
      <c r="F7" s="181">
        <v>1872</v>
      </c>
      <c r="G7" s="182">
        <v>2864</v>
      </c>
      <c r="H7" s="34">
        <v>2680</v>
      </c>
      <c r="I7" s="19">
        <v>570.6193126770247</v>
      </c>
      <c r="J7" s="35">
        <v>21.291765398396446</v>
      </c>
    </row>
    <row r="8" spans="1:10" ht="12.75">
      <c r="A8" s="17" t="s">
        <v>34</v>
      </c>
      <c r="B8" s="120">
        <v>380.8</v>
      </c>
      <c r="C8" s="121">
        <v>295.68</v>
      </c>
      <c r="D8" s="121">
        <v>413.44</v>
      </c>
      <c r="E8" s="121">
        <v>310.08</v>
      </c>
      <c r="F8" s="121">
        <v>262.24</v>
      </c>
      <c r="G8" s="122">
        <v>428.8</v>
      </c>
      <c r="H8" s="34">
        <v>348.50666666666666</v>
      </c>
      <c r="I8" s="19">
        <v>68.43306179520762</v>
      </c>
      <c r="J8" s="35">
        <v>19.636083995105103</v>
      </c>
    </row>
    <row r="9" spans="1:10" ht="12.75">
      <c r="A9" s="17" t="s">
        <v>35</v>
      </c>
      <c r="B9" s="36"/>
      <c r="C9" s="37"/>
      <c r="D9" s="37"/>
      <c r="E9" s="37"/>
      <c r="F9" s="37"/>
      <c r="G9" s="38"/>
      <c r="H9" s="34"/>
      <c r="I9" s="19"/>
      <c r="J9" s="35"/>
    </row>
    <row r="10" spans="1:13" ht="12.75">
      <c r="A10" s="17" t="s">
        <v>238</v>
      </c>
      <c r="B10" s="36">
        <v>10</v>
      </c>
      <c r="C10" s="37">
        <v>13</v>
      </c>
      <c r="D10" s="37">
        <v>9</v>
      </c>
      <c r="E10" s="37">
        <v>12</v>
      </c>
      <c r="F10" s="37">
        <v>10</v>
      </c>
      <c r="G10" s="38">
        <v>11</v>
      </c>
      <c r="H10" s="34">
        <v>10.833333333333334</v>
      </c>
      <c r="I10" s="19">
        <v>1.471960144387977</v>
      </c>
      <c r="J10" s="35">
        <v>13.58732440973517</v>
      </c>
      <c r="K10" s="43"/>
      <c r="L10" s="43"/>
      <c r="M10" s="43"/>
    </row>
    <row r="11" spans="1:10" ht="12.75">
      <c r="A11" s="17" t="s">
        <v>239</v>
      </c>
      <c r="B11" s="36">
        <v>50</v>
      </c>
      <c r="C11" s="37">
        <v>49</v>
      </c>
      <c r="D11" s="37">
        <v>50</v>
      </c>
      <c r="E11" s="37">
        <v>50</v>
      </c>
      <c r="F11" s="37">
        <v>47</v>
      </c>
      <c r="G11" s="38">
        <v>53</v>
      </c>
      <c r="H11" s="34">
        <v>49.833333333333336</v>
      </c>
      <c r="I11" s="19">
        <v>1.940790217067983</v>
      </c>
      <c r="J11" s="35">
        <v>3.894562308497625</v>
      </c>
    </row>
    <row r="12" spans="1:10" ht="12.75">
      <c r="A12" s="23" t="s">
        <v>37</v>
      </c>
      <c r="B12" s="39">
        <v>35</v>
      </c>
      <c r="C12" s="40">
        <v>28</v>
      </c>
      <c r="D12" s="40">
        <v>28</v>
      </c>
      <c r="E12" s="40">
        <v>29</v>
      </c>
      <c r="F12" s="40">
        <v>31</v>
      </c>
      <c r="G12" s="41">
        <v>27</v>
      </c>
      <c r="H12" s="42">
        <v>29.666666666666668</v>
      </c>
      <c r="I12" s="24">
        <v>2.9439202887759386</v>
      </c>
      <c r="J12" s="35">
        <v>9.923326816098669</v>
      </c>
    </row>
    <row r="13" spans="1:13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44"/>
      <c r="L13" s="44"/>
      <c r="M13" s="44"/>
    </row>
    <row r="14" spans="1:10" ht="12.75">
      <c r="A14" s="11"/>
      <c r="B14" s="183">
        <v>1</v>
      </c>
      <c r="C14" s="32">
        <v>2</v>
      </c>
      <c r="D14" s="32">
        <v>3</v>
      </c>
      <c r="E14" s="32">
        <v>4</v>
      </c>
      <c r="F14" s="32">
        <v>5</v>
      </c>
      <c r="G14" s="184">
        <v>6</v>
      </c>
      <c r="H14" s="11" t="s">
        <v>243</v>
      </c>
      <c r="I14" s="28" t="s">
        <v>244</v>
      </c>
      <c r="J14" s="11" t="s">
        <v>245</v>
      </c>
    </row>
    <row r="15" spans="1:10" ht="12.75">
      <c r="A15" s="185" t="s">
        <v>127</v>
      </c>
      <c r="B15" s="186">
        <v>12.5</v>
      </c>
      <c r="C15" s="186">
        <v>10.8</v>
      </c>
      <c r="D15" s="186">
        <v>11</v>
      </c>
      <c r="E15" s="186">
        <v>11.5</v>
      </c>
      <c r="F15" s="186">
        <v>11</v>
      </c>
      <c r="G15" s="186">
        <v>10.8</v>
      </c>
      <c r="H15" s="42">
        <v>11.266666666666666</v>
      </c>
      <c r="I15" s="24">
        <v>0.6562519841239982</v>
      </c>
      <c r="J15" s="187">
        <v>5.824721752579866</v>
      </c>
    </row>
  </sheetData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3"/>
  <sheetViews>
    <sheetView workbookViewId="0" topLeftCell="A1">
      <selection activeCell="B54" sqref="B54"/>
    </sheetView>
  </sheetViews>
  <sheetFormatPr defaultColWidth="11.00390625" defaultRowHeight="12"/>
  <cols>
    <col min="1" max="1" width="24.50390625" style="58" customWidth="1"/>
    <col min="2" max="2" width="7.00390625" style="58" customWidth="1"/>
    <col min="3" max="11" width="5.125" style="58" customWidth="1"/>
    <col min="12" max="14" width="6.50390625" style="58" customWidth="1"/>
    <col min="15" max="15" width="6.625" style="58" customWidth="1"/>
    <col min="16" max="16" width="12.50390625" style="58" customWidth="1"/>
    <col min="17" max="17" width="6.375" style="58" customWidth="1"/>
    <col min="18" max="27" width="4.00390625" style="58" customWidth="1"/>
    <col min="28" max="16384" width="12.50390625" style="58" customWidth="1"/>
  </cols>
  <sheetData>
    <row r="1" spans="1:15" ht="12.75">
      <c r="A1" s="264" t="s">
        <v>166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</row>
    <row r="2" spans="1:11" ht="12.75">
      <c r="A2" s="56" t="s">
        <v>205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5" ht="12">
      <c r="A3" s="59" t="s">
        <v>206</v>
      </c>
      <c r="B3" s="60" t="s">
        <v>47</v>
      </c>
      <c r="C3" s="61"/>
      <c r="D3" s="61"/>
      <c r="E3" s="61"/>
      <c r="F3" s="57"/>
      <c r="G3" s="57"/>
      <c r="H3" s="57"/>
      <c r="I3" s="57"/>
      <c r="J3" s="57"/>
      <c r="K3" s="57"/>
      <c r="N3" s="59" t="s">
        <v>204</v>
      </c>
      <c r="O3" s="62" t="s">
        <v>167</v>
      </c>
    </row>
    <row r="4" spans="1:11" ht="12">
      <c r="A4" s="59" t="s">
        <v>207</v>
      </c>
      <c r="B4" s="63">
        <v>37869</v>
      </c>
      <c r="C4" s="64"/>
      <c r="D4" s="61"/>
      <c r="E4" s="61"/>
      <c r="F4" s="57"/>
      <c r="G4" s="57"/>
      <c r="H4" s="57"/>
      <c r="I4" s="57"/>
      <c r="J4" s="57"/>
      <c r="K4" s="57"/>
    </row>
    <row r="5" spans="2:12" ht="12">
      <c r="B5" s="57"/>
      <c r="C5" s="57"/>
      <c r="D5" s="57"/>
      <c r="E5" s="57"/>
      <c r="F5" s="57"/>
      <c r="G5" s="57"/>
      <c r="H5" s="57"/>
      <c r="I5" s="57"/>
      <c r="J5" s="57"/>
      <c r="K5" s="57"/>
      <c r="L5" s="65"/>
    </row>
    <row r="6" spans="1:17" ht="12.75">
      <c r="A6" s="66" t="s">
        <v>38</v>
      </c>
      <c r="B6" s="67"/>
      <c r="C6" s="67"/>
      <c r="D6" s="67"/>
      <c r="E6" s="67"/>
      <c r="F6" s="67"/>
      <c r="G6" s="68" t="s">
        <v>208</v>
      </c>
      <c r="H6" s="67"/>
      <c r="I6" s="67"/>
      <c r="J6" s="67"/>
      <c r="K6" s="67"/>
      <c r="L6" s="69"/>
      <c r="M6" s="67"/>
      <c r="N6" s="67"/>
      <c r="O6" s="70"/>
      <c r="Q6"/>
    </row>
    <row r="7" spans="1:17" ht="12.75">
      <c r="A7" s="71" t="s">
        <v>209</v>
      </c>
      <c r="B7" s="72">
        <v>1</v>
      </c>
      <c r="C7" s="72">
        <v>2</v>
      </c>
      <c r="D7" s="72">
        <v>3</v>
      </c>
      <c r="E7" s="72">
        <v>4</v>
      </c>
      <c r="F7" s="72">
        <v>5</v>
      </c>
      <c r="G7" s="72">
        <v>6</v>
      </c>
      <c r="H7" s="72">
        <v>7</v>
      </c>
      <c r="I7" s="72">
        <v>8</v>
      </c>
      <c r="J7" s="72">
        <v>9</v>
      </c>
      <c r="K7" s="72">
        <v>10</v>
      </c>
      <c r="L7" s="72" t="s">
        <v>243</v>
      </c>
      <c r="M7" s="61" t="s">
        <v>48</v>
      </c>
      <c r="N7" s="61" t="s">
        <v>39</v>
      </c>
      <c r="O7" s="73" t="s">
        <v>210</v>
      </c>
      <c r="Q7"/>
    </row>
    <row r="8" spans="1:27" ht="12.75">
      <c r="A8" s="74" t="s">
        <v>43</v>
      </c>
      <c r="B8" s="75">
        <v>0</v>
      </c>
      <c r="C8" s="76">
        <v>0</v>
      </c>
      <c r="D8" s="76">
        <v>2.0408163265306123</v>
      </c>
      <c r="E8" s="76">
        <v>4.081632653061225</v>
      </c>
      <c r="F8" s="76">
        <v>6.122448979591836</v>
      </c>
      <c r="G8" s="76">
        <v>4.081632653061225</v>
      </c>
      <c r="H8" s="76">
        <v>0</v>
      </c>
      <c r="I8" s="76">
        <v>2.0408163265306123</v>
      </c>
      <c r="J8" s="76">
        <v>2.0408163265306123</v>
      </c>
      <c r="K8" s="76">
        <v>0</v>
      </c>
      <c r="L8" s="77">
        <v>2.0408163265306127</v>
      </c>
      <c r="M8" s="78">
        <v>2.1512092926315507</v>
      </c>
      <c r="N8" s="78">
        <v>0.6802721088435374</v>
      </c>
      <c r="O8" s="79">
        <v>105.40925533894597</v>
      </c>
      <c r="P8" s="83"/>
      <c r="Q8" s="84"/>
      <c r="R8" s="45"/>
      <c r="S8" s="45"/>
      <c r="T8" s="45"/>
      <c r="U8" s="45"/>
      <c r="V8" s="45"/>
      <c r="W8" s="45"/>
      <c r="X8" s="45"/>
      <c r="Y8" s="45"/>
      <c r="Z8" s="45"/>
      <c r="AA8" s="45"/>
    </row>
    <row r="9" spans="1:27" ht="12.75">
      <c r="A9" s="74" t="s">
        <v>44</v>
      </c>
      <c r="B9" s="80">
        <v>0</v>
      </c>
      <c r="C9" s="81">
        <v>0</v>
      </c>
      <c r="D9" s="81">
        <v>0</v>
      </c>
      <c r="E9" s="81">
        <v>2.0408163265306123</v>
      </c>
      <c r="F9" s="81">
        <v>0</v>
      </c>
      <c r="G9" s="81">
        <v>4.081632653061225</v>
      </c>
      <c r="H9" s="81">
        <v>0</v>
      </c>
      <c r="I9" s="81">
        <v>0</v>
      </c>
      <c r="J9" s="81">
        <v>2.0408163265306123</v>
      </c>
      <c r="K9" s="81">
        <v>2.0408163265306123</v>
      </c>
      <c r="L9" s="54">
        <v>1.0204081632653061</v>
      </c>
      <c r="M9" s="55">
        <v>1.4430750636460155</v>
      </c>
      <c r="N9" s="55">
        <v>0.45634040357138567</v>
      </c>
      <c r="O9" s="82">
        <v>141.4213562373095</v>
      </c>
      <c r="P9" s="83"/>
      <c r="Q9" s="84"/>
      <c r="R9" s="45"/>
      <c r="S9" s="45"/>
      <c r="T9" s="45"/>
      <c r="U9" s="45"/>
      <c r="V9" s="45"/>
      <c r="W9" s="45"/>
      <c r="X9" s="45"/>
      <c r="Y9" s="45"/>
      <c r="Z9" s="45"/>
      <c r="AA9" s="45"/>
    </row>
    <row r="10" spans="1:27" ht="12.75">
      <c r="A10" s="74" t="s">
        <v>168</v>
      </c>
      <c r="B10" s="80">
        <v>0</v>
      </c>
      <c r="C10" s="81">
        <v>2.0408163265306123</v>
      </c>
      <c r="D10" s="81">
        <v>0</v>
      </c>
      <c r="E10" s="81">
        <v>0</v>
      </c>
      <c r="F10" s="81">
        <v>0</v>
      </c>
      <c r="G10" s="81">
        <v>0</v>
      </c>
      <c r="H10" s="81">
        <v>4.081632653061225</v>
      </c>
      <c r="I10" s="81">
        <v>0</v>
      </c>
      <c r="J10" s="81">
        <v>0</v>
      </c>
      <c r="K10" s="81">
        <v>0</v>
      </c>
      <c r="L10" s="54">
        <v>0.6122448979591837</v>
      </c>
      <c r="M10" s="55">
        <v>1.3774460361439855</v>
      </c>
      <c r="N10" s="55">
        <v>0.4355866828185611</v>
      </c>
      <c r="O10" s="82">
        <v>224.9828525701843</v>
      </c>
      <c r="P10" s="83"/>
      <c r="Q10" s="84"/>
      <c r="R10" s="45"/>
      <c r="S10" s="45"/>
      <c r="T10" s="45"/>
      <c r="U10" s="45"/>
      <c r="V10" s="45"/>
      <c r="W10" s="45"/>
      <c r="X10" s="45"/>
      <c r="Y10" s="45"/>
      <c r="Z10" s="45"/>
      <c r="AA10" s="45"/>
    </row>
    <row r="11" spans="1:27" ht="12.75">
      <c r="A11" s="74" t="s">
        <v>45</v>
      </c>
      <c r="B11" s="80">
        <v>77.55102040816327</v>
      </c>
      <c r="C11" s="81">
        <v>18.367346938775512</v>
      </c>
      <c r="D11" s="81">
        <v>18.367346938775512</v>
      </c>
      <c r="E11" s="81">
        <v>8.16326530612245</v>
      </c>
      <c r="F11" s="81">
        <v>22.448979591836736</v>
      </c>
      <c r="G11" s="81">
        <v>30.612244897959183</v>
      </c>
      <c r="H11" s="81">
        <v>334.6938775510204</v>
      </c>
      <c r="I11" s="81">
        <v>8.16326530612245</v>
      </c>
      <c r="J11" s="81">
        <v>46.93877551020408</v>
      </c>
      <c r="K11" s="81">
        <v>6.122448979591836</v>
      </c>
      <c r="L11" s="54">
        <v>57.142857142857146</v>
      </c>
      <c r="M11" s="55">
        <v>99.92824488399573</v>
      </c>
      <c r="N11" s="55">
        <v>31.600085641649482</v>
      </c>
      <c r="O11" s="82">
        <v>174.8744285469925</v>
      </c>
      <c r="P11" s="83"/>
      <c r="Q11" s="84"/>
      <c r="R11" s="45"/>
      <c r="S11" s="45"/>
      <c r="T11" s="45"/>
      <c r="U11" s="45"/>
      <c r="V11" s="45"/>
      <c r="W11" s="45"/>
      <c r="X11" s="45"/>
      <c r="Y11" s="45"/>
      <c r="Z11" s="45"/>
      <c r="AA11" s="45"/>
    </row>
    <row r="12" spans="1:27" ht="12.75">
      <c r="A12" s="74" t="s">
        <v>46</v>
      </c>
      <c r="B12" s="85">
        <v>0</v>
      </c>
      <c r="C12" s="86">
        <v>6.122448979591836</v>
      </c>
      <c r="D12" s="86">
        <v>2.0408163265306123</v>
      </c>
      <c r="E12" s="86">
        <v>0</v>
      </c>
      <c r="F12" s="86">
        <v>0</v>
      </c>
      <c r="G12" s="86">
        <v>2.0408163265306123</v>
      </c>
      <c r="H12" s="86">
        <v>2.0408163265306123</v>
      </c>
      <c r="I12" s="86">
        <v>0</v>
      </c>
      <c r="J12" s="86">
        <v>2.0408163265306123</v>
      </c>
      <c r="K12" s="86">
        <v>2.0408163265306123</v>
      </c>
      <c r="L12" s="87">
        <v>1.6326530612244898</v>
      </c>
      <c r="M12" s="88">
        <v>1.8753807825973086</v>
      </c>
      <c r="N12" s="88">
        <v>0.593047475311656</v>
      </c>
      <c r="O12" s="89">
        <v>114.86707293408516</v>
      </c>
      <c r="P12" s="83"/>
      <c r="Q12" s="84"/>
      <c r="R12" s="45"/>
      <c r="S12" s="45"/>
      <c r="T12" s="45"/>
      <c r="U12" s="45"/>
      <c r="V12" s="45"/>
      <c r="W12" s="45"/>
      <c r="X12" s="45"/>
      <c r="Y12" s="45"/>
      <c r="Z12" s="45"/>
      <c r="AA12" s="45"/>
    </row>
    <row r="13" spans="1:27" ht="12">
      <c r="A13" s="90" t="s">
        <v>211</v>
      </c>
      <c r="B13" s="91">
        <v>77.55102040816327</v>
      </c>
      <c r="C13" s="92">
        <v>20.408163265306126</v>
      </c>
      <c r="D13" s="92">
        <v>20.408163265306126</v>
      </c>
      <c r="E13" s="92">
        <v>14.285714285714286</v>
      </c>
      <c r="F13" s="92">
        <v>28.571428571428573</v>
      </c>
      <c r="G13" s="92">
        <v>38.775510204081634</v>
      </c>
      <c r="H13" s="92">
        <v>338.7755102040816</v>
      </c>
      <c r="I13" s="92">
        <v>10.204081632653061</v>
      </c>
      <c r="J13" s="92">
        <v>51.02040816326531</v>
      </c>
      <c r="K13" s="92">
        <v>8.16326530612245</v>
      </c>
      <c r="L13" s="93">
        <v>62.44897959183674</v>
      </c>
      <c r="M13" s="94">
        <v>99.95973088963365</v>
      </c>
      <c r="N13" s="94">
        <v>31.610042390873154</v>
      </c>
      <c r="O13" s="89">
        <v>160.06623573830223</v>
      </c>
      <c r="Q13" s="84"/>
      <c r="R13" s="45"/>
      <c r="S13" s="45"/>
      <c r="T13" s="45"/>
      <c r="U13" s="45"/>
      <c r="V13" s="45"/>
      <c r="W13" s="45"/>
      <c r="X13" s="45"/>
      <c r="Y13" s="45"/>
      <c r="Z13" s="45"/>
      <c r="AA13" s="45"/>
    </row>
    <row r="14" spans="1:27" ht="12">
      <c r="A14" s="71" t="s">
        <v>212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95"/>
      <c r="M14" s="55"/>
      <c r="N14" s="55"/>
      <c r="O14" s="96"/>
      <c r="P14" s="83"/>
      <c r="Q14" s="84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 ht="12.75">
      <c r="A15" s="74" t="s">
        <v>41</v>
      </c>
      <c r="B15" s="97">
        <v>8.16326530612245</v>
      </c>
      <c r="C15" s="97">
        <v>14.285714285714286</v>
      </c>
      <c r="D15" s="97">
        <v>2.0408163265306123</v>
      </c>
      <c r="E15" s="97">
        <v>0</v>
      </c>
      <c r="F15" s="97">
        <v>10.204081632653061</v>
      </c>
      <c r="G15" s="97">
        <v>20.408163265306122</v>
      </c>
      <c r="H15" s="97">
        <v>36.734693877551024</v>
      </c>
      <c r="I15" s="97">
        <v>51.02040816326531</v>
      </c>
      <c r="J15" s="97">
        <v>51.02040816326531</v>
      </c>
      <c r="K15" s="97">
        <v>73.46938775510205</v>
      </c>
      <c r="L15" s="77">
        <v>26.734693877551024</v>
      </c>
      <c r="M15" s="78">
        <v>24.947536232472462</v>
      </c>
      <c r="N15" s="78">
        <v>7.889103650418888</v>
      </c>
      <c r="O15" s="79">
        <v>93.31521186191989</v>
      </c>
      <c r="P15" s="83"/>
      <c r="Q15" s="84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 ht="12.75">
      <c r="A16" s="74" t="s">
        <v>42</v>
      </c>
      <c r="B16" s="98">
        <v>4.081632653061225</v>
      </c>
      <c r="C16" s="98">
        <v>4.081632653061225</v>
      </c>
      <c r="D16" s="98">
        <v>4.081632653061225</v>
      </c>
      <c r="E16" s="98">
        <v>0</v>
      </c>
      <c r="F16" s="98">
        <v>6.122448979591836</v>
      </c>
      <c r="G16" s="98">
        <v>4.081632653061225</v>
      </c>
      <c r="H16" s="98">
        <v>2.0408163265306123</v>
      </c>
      <c r="I16" s="98">
        <v>0</v>
      </c>
      <c r="J16" s="98">
        <v>0</v>
      </c>
      <c r="K16" s="98">
        <v>2.0408163265306123</v>
      </c>
      <c r="L16" s="87">
        <v>2.653061224489796</v>
      </c>
      <c r="M16" s="88">
        <v>2.1619385825946527</v>
      </c>
      <c r="N16" s="88">
        <v>0.683665008239516</v>
      </c>
      <c r="O16" s="89">
        <v>81.48845426702921</v>
      </c>
      <c r="P16" s="83"/>
      <c r="Q16" s="84"/>
      <c r="R16" s="45"/>
      <c r="S16" s="45"/>
      <c r="T16" s="45"/>
      <c r="U16" s="45"/>
      <c r="V16" s="45"/>
      <c r="W16" s="45"/>
      <c r="X16" s="45"/>
      <c r="Y16" s="45"/>
      <c r="Z16" s="45"/>
      <c r="AA16" s="45"/>
    </row>
    <row r="17" spans="1:27" ht="12">
      <c r="A17" s="90" t="s">
        <v>213</v>
      </c>
      <c r="B17" s="99">
        <v>12.244897959183675</v>
      </c>
      <c r="C17" s="61">
        <v>18.367346938775512</v>
      </c>
      <c r="D17" s="61">
        <v>6.122448979591837</v>
      </c>
      <c r="E17" s="61">
        <v>0</v>
      </c>
      <c r="F17" s="61">
        <v>16.3265306122449</v>
      </c>
      <c r="G17" s="61">
        <v>24.489795918367346</v>
      </c>
      <c r="H17" s="61">
        <v>38.775510204081634</v>
      </c>
      <c r="I17" s="61">
        <v>51.02040816326531</v>
      </c>
      <c r="J17" s="61">
        <v>51.02040816326531</v>
      </c>
      <c r="K17" s="61">
        <v>75.51020408163266</v>
      </c>
      <c r="L17" s="87">
        <v>29.38775510204082</v>
      </c>
      <c r="M17" s="94">
        <v>23.95871624741539</v>
      </c>
      <c r="N17" s="94">
        <v>7.5764113155514865</v>
      </c>
      <c r="O17" s="82">
        <v>81.52618723078847</v>
      </c>
      <c r="P17" s="83"/>
      <c r="Q17" s="84"/>
      <c r="R17" s="45"/>
      <c r="S17" s="45"/>
      <c r="T17" s="45"/>
      <c r="U17" s="45"/>
      <c r="V17" s="45"/>
      <c r="W17" s="45"/>
      <c r="X17" s="45"/>
      <c r="Y17" s="45"/>
      <c r="Z17" s="45"/>
      <c r="AA17" s="45"/>
    </row>
    <row r="18" spans="1:27" ht="12">
      <c r="A18" s="100" t="s">
        <v>214</v>
      </c>
      <c r="B18" s="101">
        <v>89.79591836734694</v>
      </c>
      <c r="C18" s="102">
        <v>38.77551020408164</v>
      </c>
      <c r="D18" s="102">
        <v>26.530612244897963</v>
      </c>
      <c r="E18" s="102">
        <v>14.285714285714286</v>
      </c>
      <c r="F18" s="102">
        <v>44.89795918367347</v>
      </c>
      <c r="G18" s="102">
        <v>63.265306122448976</v>
      </c>
      <c r="H18" s="102">
        <v>377.55102040816325</v>
      </c>
      <c r="I18" s="102">
        <v>61.22448979591837</v>
      </c>
      <c r="J18" s="102">
        <v>102.04081632653062</v>
      </c>
      <c r="K18" s="103">
        <v>83.67346938775512</v>
      </c>
      <c r="L18" s="104">
        <v>90.20408163265306</v>
      </c>
      <c r="M18" s="105">
        <v>104.79193844602057</v>
      </c>
      <c r="N18" s="105">
        <v>33.138120591359076</v>
      </c>
      <c r="O18" s="106">
        <v>116.1720584582581</v>
      </c>
      <c r="P18" s="83"/>
      <c r="Q18" s="84"/>
      <c r="R18" s="45"/>
      <c r="S18" s="45"/>
      <c r="T18" s="45"/>
      <c r="U18" s="45"/>
      <c r="V18" s="45"/>
      <c r="W18" s="45"/>
      <c r="X18" s="45"/>
      <c r="Y18" s="45"/>
      <c r="Z18" s="45"/>
      <c r="AA18" s="45"/>
    </row>
    <row r="19" spans="1:17" ht="12">
      <c r="A19" s="59"/>
      <c r="B19" s="57"/>
      <c r="C19" s="57"/>
      <c r="D19" s="57"/>
      <c r="E19" s="57"/>
      <c r="F19" s="57"/>
      <c r="G19" s="57"/>
      <c r="H19" s="57"/>
      <c r="I19" s="57"/>
      <c r="J19" s="57"/>
      <c r="K19" s="57"/>
      <c r="P19" s="83"/>
      <c r="Q19" s="2"/>
    </row>
    <row r="20" spans="1:17" ht="12.75">
      <c r="A20" s="56" t="s">
        <v>215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P20" s="83"/>
      <c r="Q20" s="2"/>
    </row>
    <row r="21" spans="1:16" ht="12">
      <c r="A21" s="59" t="s">
        <v>206</v>
      </c>
      <c r="B21" s="60" t="s">
        <v>47</v>
      </c>
      <c r="C21" s="61"/>
      <c r="D21" s="61"/>
      <c r="E21" s="61"/>
      <c r="F21" s="57"/>
      <c r="G21" s="57"/>
      <c r="H21" s="57"/>
      <c r="I21" s="57"/>
      <c r="J21" s="57"/>
      <c r="K21" s="57"/>
      <c r="N21" s="59" t="s">
        <v>204</v>
      </c>
      <c r="O21" s="62" t="s">
        <v>167</v>
      </c>
      <c r="P21" s="83"/>
    </row>
    <row r="22" spans="1:16" ht="12">
      <c r="A22" s="59" t="s">
        <v>207</v>
      </c>
      <c r="B22" s="63">
        <v>37869</v>
      </c>
      <c r="C22" s="64"/>
      <c r="D22" s="61"/>
      <c r="E22" s="61"/>
      <c r="F22" s="57"/>
      <c r="G22" s="57"/>
      <c r="H22" s="57"/>
      <c r="I22" s="57"/>
      <c r="J22" s="57"/>
      <c r="K22" s="57"/>
      <c r="P22" s="83"/>
    </row>
    <row r="23" spans="2:16" ht="12"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65"/>
      <c r="P23" s="83"/>
    </row>
    <row r="24" spans="1:15" ht="12">
      <c r="A24" s="66" t="s">
        <v>38</v>
      </c>
      <c r="B24" s="67"/>
      <c r="C24" s="67"/>
      <c r="D24" s="67"/>
      <c r="E24" s="67"/>
      <c r="F24" s="67"/>
      <c r="G24" s="68" t="s">
        <v>216</v>
      </c>
      <c r="H24" s="67"/>
      <c r="I24" s="67"/>
      <c r="J24" s="67"/>
      <c r="K24" s="67"/>
      <c r="L24" s="69"/>
      <c r="M24" s="67"/>
      <c r="N24" s="67"/>
      <c r="O24" s="70"/>
    </row>
    <row r="25" spans="1:15" ht="12">
      <c r="A25" s="71" t="s">
        <v>209</v>
      </c>
      <c r="B25" s="72">
        <v>1</v>
      </c>
      <c r="C25" s="72">
        <v>2</v>
      </c>
      <c r="D25" s="72">
        <v>3</v>
      </c>
      <c r="E25" s="72">
        <v>4</v>
      </c>
      <c r="F25" s="72">
        <v>5</v>
      </c>
      <c r="G25" s="72">
        <v>6</v>
      </c>
      <c r="H25" s="72">
        <v>7</v>
      </c>
      <c r="I25" s="72">
        <v>8</v>
      </c>
      <c r="J25" s="72">
        <v>9</v>
      </c>
      <c r="K25" s="72">
        <v>10</v>
      </c>
      <c r="L25" s="72" t="s">
        <v>243</v>
      </c>
      <c r="M25" s="61" t="s">
        <v>48</v>
      </c>
      <c r="N25" s="61" t="s">
        <v>39</v>
      </c>
      <c r="O25" s="73" t="s">
        <v>210</v>
      </c>
    </row>
    <row r="26" spans="1:15" ht="12.75">
      <c r="A26" s="74" t="s">
        <v>43</v>
      </c>
      <c r="B26" s="75">
        <v>0</v>
      </c>
      <c r="C26" s="76">
        <v>0</v>
      </c>
      <c r="D26" s="76">
        <v>36.326530612244895</v>
      </c>
      <c r="E26" s="76">
        <v>231.6326530612244</v>
      </c>
      <c r="F26" s="76">
        <v>190.2040816326531</v>
      </c>
      <c r="G26" s="76">
        <v>237.55102040816334</v>
      </c>
      <c r="H26" s="76">
        <v>0</v>
      </c>
      <c r="I26" s="76">
        <v>29.1836734693877</v>
      </c>
      <c r="J26" s="76">
        <v>60.81632653061212</v>
      </c>
      <c r="K26" s="76">
        <v>0</v>
      </c>
      <c r="L26" s="77">
        <v>78.57142857142857</v>
      </c>
      <c r="M26" s="78">
        <v>100.2203135593885</v>
      </c>
      <c r="N26" s="78">
        <v>31.692445866392436</v>
      </c>
      <c r="O26" s="79">
        <v>127.55312634831265</v>
      </c>
    </row>
    <row r="27" spans="1:15" ht="12.75">
      <c r="A27" s="74" t="s">
        <v>44</v>
      </c>
      <c r="B27" s="80">
        <v>0</v>
      </c>
      <c r="C27" s="81">
        <v>0</v>
      </c>
      <c r="D27" s="81">
        <v>0</v>
      </c>
      <c r="E27" s="81">
        <v>9.795918367346935</v>
      </c>
      <c r="F27" s="81">
        <v>0</v>
      </c>
      <c r="G27" s="81">
        <v>15.918367346938835</v>
      </c>
      <c r="H27" s="81">
        <v>0</v>
      </c>
      <c r="I27" s="81">
        <v>0</v>
      </c>
      <c r="J27" s="81">
        <v>0.4081632653061846</v>
      </c>
      <c r="K27" s="81">
        <v>15.714285714285614</v>
      </c>
      <c r="L27" s="54">
        <v>4.183673469387758</v>
      </c>
      <c r="M27" s="55">
        <v>6.842908506285662</v>
      </c>
      <c r="N27" s="55">
        <v>2.163917670000332</v>
      </c>
      <c r="O27" s="82">
        <v>163.56220332097425</v>
      </c>
    </row>
    <row r="28" spans="1:15" ht="12.75">
      <c r="A28" s="74" t="s">
        <v>168</v>
      </c>
      <c r="B28" s="80">
        <v>0</v>
      </c>
      <c r="C28" s="81">
        <v>21.224489795918377</v>
      </c>
      <c r="D28" s="81">
        <v>0</v>
      </c>
      <c r="E28" s="81">
        <v>0</v>
      </c>
      <c r="F28" s="81">
        <v>0</v>
      </c>
      <c r="G28" s="81">
        <v>0</v>
      </c>
      <c r="H28" s="81">
        <v>39.79591836734697</v>
      </c>
      <c r="I28" s="81">
        <v>0</v>
      </c>
      <c r="J28" s="81">
        <v>0</v>
      </c>
      <c r="K28" s="81">
        <v>0</v>
      </c>
      <c r="L28" s="54">
        <v>6.102040816326534</v>
      </c>
      <c r="M28" s="55">
        <v>13.588577983636917</v>
      </c>
      <c r="N28" s="55">
        <v>4.29708565911109</v>
      </c>
      <c r="O28" s="82">
        <v>222.68907063485238</v>
      </c>
    </row>
    <row r="29" spans="1:15" ht="12.75">
      <c r="A29" s="74" t="s">
        <v>45</v>
      </c>
      <c r="B29" s="80">
        <v>194.89795918367346</v>
      </c>
      <c r="C29" s="81">
        <v>49.38775510204077</v>
      </c>
      <c r="D29" s="81">
        <v>45.71428571428573</v>
      </c>
      <c r="E29" s="81">
        <v>18.979591836734667</v>
      </c>
      <c r="F29" s="81">
        <v>46.326530612244795</v>
      </c>
      <c r="G29" s="81">
        <v>78.36734693877538</v>
      </c>
      <c r="H29" s="81">
        <v>697.5510204081633</v>
      </c>
      <c r="I29" s="81">
        <v>11.020408163265389</v>
      </c>
      <c r="J29" s="81">
        <v>101.22448979591852</v>
      </c>
      <c r="K29" s="81">
        <v>5.102040816326571</v>
      </c>
      <c r="L29" s="54">
        <v>124.85714285714285</v>
      </c>
      <c r="M29" s="55">
        <v>208.76361341543605</v>
      </c>
      <c r="N29" s="55">
        <v>66.01685109596612</v>
      </c>
      <c r="O29" s="82">
        <v>167.20197870801516</v>
      </c>
    </row>
    <row r="30" spans="1:16" ht="12.75">
      <c r="A30" s="74" t="s">
        <v>46</v>
      </c>
      <c r="B30" s="85">
        <v>0</v>
      </c>
      <c r="C30" s="86">
        <v>4.489795918367388</v>
      </c>
      <c r="D30" s="86">
        <v>0.4081632653061315</v>
      </c>
      <c r="E30" s="86">
        <v>0</v>
      </c>
      <c r="F30" s="86">
        <v>0</v>
      </c>
      <c r="G30" s="86">
        <v>0.612244897959002</v>
      </c>
      <c r="H30" s="86">
        <v>1.428571428571451</v>
      </c>
      <c r="I30" s="86">
        <v>0</v>
      </c>
      <c r="J30" s="86">
        <v>2.4489795918367334</v>
      </c>
      <c r="K30" s="86">
        <v>1.2244897959182532</v>
      </c>
      <c r="L30" s="87">
        <v>1.061224489795896</v>
      </c>
      <c r="M30" s="88">
        <v>1.452026434770711</v>
      </c>
      <c r="N30" s="88">
        <v>0.45917107566493576</v>
      </c>
      <c r="O30" s="89">
        <v>136.82556789185833</v>
      </c>
      <c r="P30" s="83"/>
    </row>
    <row r="31" spans="1:16" ht="12">
      <c r="A31" s="90" t="s">
        <v>211</v>
      </c>
      <c r="B31" s="91">
        <v>194.89795918367346</v>
      </c>
      <c r="C31" s="92">
        <v>70.61224489795914</v>
      </c>
      <c r="D31" s="92">
        <v>82.04081632653063</v>
      </c>
      <c r="E31" s="92">
        <v>260.408163265306</v>
      </c>
      <c r="F31" s="92">
        <v>236.5306122448979</v>
      </c>
      <c r="G31" s="92">
        <v>331.83673469387753</v>
      </c>
      <c r="H31" s="92">
        <v>737.3469387755102</v>
      </c>
      <c r="I31" s="92">
        <v>40.204081632653086</v>
      </c>
      <c r="J31" s="92">
        <v>162.44897959183683</v>
      </c>
      <c r="K31" s="92">
        <v>20.816326530612187</v>
      </c>
      <c r="L31" s="93">
        <v>214.77551020408163</v>
      </c>
      <c r="M31" s="94">
        <v>210.5439165647952</v>
      </c>
      <c r="N31" s="94">
        <v>66.5798323837207</v>
      </c>
      <c r="O31" s="89">
        <v>98.02975970804795</v>
      </c>
      <c r="P31" s="83"/>
    </row>
    <row r="32" spans="1:16" ht="12">
      <c r="A32" s="71" t="s">
        <v>212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95"/>
      <c r="M32" s="55"/>
      <c r="N32" s="55"/>
      <c r="O32" s="96"/>
      <c r="P32" s="83"/>
    </row>
    <row r="33" spans="1:16" ht="12.75">
      <c r="A33" s="74" t="s">
        <v>41</v>
      </c>
      <c r="B33" s="97">
        <v>328.16326530612247</v>
      </c>
      <c r="C33" s="97">
        <v>319.7959183673469</v>
      </c>
      <c r="D33" s="97">
        <v>60.40816326530612</v>
      </c>
      <c r="E33" s="97">
        <v>0</v>
      </c>
      <c r="F33" s="97">
        <v>135.91836734693862</v>
      </c>
      <c r="G33" s="97">
        <v>363.46938775510205</v>
      </c>
      <c r="H33" s="97">
        <v>750.8163265306122</v>
      </c>
      <c r="I33" s="97">
        <v>1110.4081632653063</v>
      </c>
      <c r="J33" s="97">
        <v>877.34693877551</v>
      </c>
      <c r="K33" s="97">
        <v>1843.061224489796</v>
      </c>
      <c r="L33" s="77">
        <v>578.9387755102041</v>
      </c>
      <c r="M33" s="78">
        <v>575.0204071975185</v>
      </c>
      <c r="N33" s="78">
        <v>181.83741878216372</v>
      </c>
      <c r="O33" s="79">
        <v>99.32318088225608</v>
      </c>
      <c r="P33" s="83"/>
    </row>
    <row r="34" spans="1:16" ht="12.75">
      <c r="A34" s="74" t="s">
        <v>42</v>
      </c>
      <c r="B34" s="98">
        <v>646.7346938775511</v>
      </c>
      <c r="C34" s="98">
        <v>107.14285714285712</v>
      </c>
      <c r="D34" s="98">
        <v>1643.469387755102</v>
      </c>
      <c r="E34" s="98">
        <v>0</v>
      </c>
      <c r="F34" s="98">
        <v>600.2040816326531</v>
      </c>
      <c r="G34" s="98">
        <v>615.5102040816328</v>
      </c>
      <c r="H34" s="98">
        <v>737.1428571428571</v>
      </c>
      <c r="I34" s="98">
        <v>0</v>
      </c>
      <c r="J34" s="98">
        <v>0</v>
      </c>
      <c r="K34" s="98">
        <v>341.8367346938776</v>
      </c>
      <c r="L34" s="87">
        <v>469.20408163265313</v>
      </c>
      <c r="M34" s="88">
        <v>508.6520288787651</v>
      </c>
      <c r="N34" s="88">
        <v>160.849894772264</v>
      </c>
      <c r="O34" s="89">
        <v>108.40741775068281</v>
      </c>
      <c r="P34" s="83"/>
    </row>
    <row r="35" spans="1:16" ht="12">
      <c r="A35" s="90" t="s">
        <v>213</v>
      </c>
      <c r="B35" s="99">
        <v>974.8979591836735</v>
      </c>
      <c r="C35" s="61">
        <v>426.93877551020404</v>
      </c>
      <c r="D35" s="61">
        <v>1703.877551020408</v>
      </c>
      <c r="E35" s="61">
        <v>0</v>
      </c>
      <c r="F35" s="61">
        <v>736.1224489795918</v>
      </c>
      <c r="G35" s="61">
        <v>978.9795918367348</v>
      </c>
      <c r="H35" s="61">
        <v>1487.9591836734694</v>
      </c>
      <c r="I35" s="61">
        <v>1110.4081632653063</v>
      </c>
      <c r="J35" s="61">
        <v>877.34693877551</v>
      </c>
      <c r="K35" s="61">
        <v>2184.8979591836733</v>
      </c>
      <c r="L35" s="112">
        <v>1048.1428571428569</v>
      </c>
      <c r="M35" s="94">
        <v>627.2240281503849</v>
      </c>
      <c r="N35" s="94">
        <v>198.34565321407848</v>
      </c>
      <c r="O35" s="82">
        <v>59.84146377337735</v>
      </c>
      <c r="P35" s="83"/>
    </row>
    <row r="36" spans="1:15" ht="12">
      <c r="A36" s="100" t="s">
        <v>217</v>
      </c>
      <c r="B36" s="101">
        <v>1169.795918367347</v>
      </c>
      <c r="C36" s="102">
        <v>497.5510204081632</v>
      </c>
      <c r="D36" s="102">
        <v>1785.9183673469386</v>
      </c>
      <c r="E36" s="102">
        <v>260.408163265306</v>
      </c>
      <c r="F36" s="102">
        <v>972.6530612244896</v>
      </c>
      <c r="G36" s="102">
        <v>1310.8163265306123</v>
      </c>
      <c r="H36" s="102">
        <v>2225.3061224489797</v>
      </c>
      <c r="I36" s="102">
        <v>1150.6122448979593</v>
      </c>
      <c r="J36" s="102">
        <v>1039.7959183673468</v>
      </c>
      <c r="K36" s="103">
        <v>2205.7142857142853</v>
      </c>
      <c r="L36" s="114">
        <v>1261.8571428571427</v>
      </c>
      <c r="M36" s="105">
        <v>652.9422471694868</v>
      </c>
      <c r="N36" s="105">
        <v>206.47846816042082</v>
      </c>
      <c r="O36" s="106">
        <v>51.74454579629128</v>
      </c>
    </row>
    <row r="37" spans="1:16" ht="12">
      <c r="A37" s="59"/>
      <c r="B37" s="165"/>
      <c r="C37" s="64"/>
      <c r="D37" s="61"/>
      <c r="E37" s="61"/>
      <c r="F37" s="57"/>
      <c r="G37" s="57"/>
      <c r="H37" s="57"/>
      <c r="I37" s="57"/>
      <c r="J37" s="57"/>
      <c r="K37" s="57"/>
      <c r="P37" s="83"/>
    </row>
    <row r="38" spans="2:16" ht="12">
      <c r="B38" s="61"/>
      <c r="C38" s="57"/>
      <c r="D38" s="57"/>
      <c r="E38" s="57"/>
      <c r="F38" s="57"/>
      <c r="G38" s="57"/>
      <c r="H38" s="57"/>
      <c r="I38" s="57"/>
      <c r="J38" s="57"/>
      <c r="K38" s="57"/>
      <c r="L38" s="65"/>
      <c r="P38" s="83"/>
    </row>
    <row r="39" spans="1:16" ht="12.75">
      <c r="A39" s="56" t="s">
        <v>205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P39" s="83"/>
    </row>
    <row r="40" spans="1:16" ht="12">
      <c r="A40" s="59" t="s">
        <v>206</v>
      </c>
      <c r="B40" s="60" t="s">
        <v>40</v>
      </c>
      <c r="C40" s="61"/>
      <c r="D40" s="61"/>
      <c r="E40" s="61"/>
      <c r="F40" s="57"/>
      <c r="G40" s="57"/>
      <c r="H40" s="57"/>
      <c r="I40" s="57"/>
      <c r="J40" s="57"/>
      <c r="K40" s="57"/>
      <c r="N40" s="59" t="s">
        <v>204</v>
      </c>
      <c r="O40" s="62" t="s">
        <v>167</v>
      </c>
      <c r="P40" s="83"/>
    </row>
    <row r="41" spans="1:16" ht="12">
      <c r="A41" s="59" t="s">
        <v>207</v>
      </c>
      <c r="B41" s="63">
        <v>37869</v>
      </c>
      <c r="C41" s="64"/>
      <c r="D41" s="61"/>
      <c r="E41" s="61"/>
      <c r="F41" s="57"/>
      <c r="G41" s="57"/>
      <c r="H41" s="57"/>
      <c r="I41" s="57"/>
      <c r="J41" s="57"/>
      <c r="K41" s="57"/>
      <c r="P41" s="83"/>
    </row>
    <row r="42" spans="2:16" ht="12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65"/>
      <c r="P42" s="83"/>
    </row>
    <row r="43" spans="1:16" ht="12">
      <c r="A43" s="66" t="s">
        <v>38</v>
      </c>
      <c r="B43" s="67"/>
      <c r="C43" s="67"/>
      <c r="D43" s="67"/>
      <c r="E43" s="67"/>
      <c r="F43" s="67"/>
      <c r="G43" s="68" t="s">
        <v>208</v>
      </c>
      <c r="H43" s="67"/>
      <c r="I43" s="67"/>
      <c r="J43" s="67"/>
      <c r="K43" s="67"/>
      <c r="L43" s="69"/>
      <c r="M43" s="67"/>
      <c r="N43" s="67"/>
      <c r="O43" s="70"/>
      <c r="P43" s="83"/>
    </row>
    <row r="44" spans="1:16" ht="12">
      <c r="A44" s="71" t="s">
        <v>209</v>
      </c>
      <c r="B44" s="72">
        <v>1</v>
      </c>
      <c r="C44" s="72">
        <v>2</v>
      </c>
      <c r="D44" s="72">
        <v>3</v>
      </c>
      <c r="E44" s="72">
        <v>4</v>
      </c>
      <c r="F44" s="72">
        <v>5</v>
      </c>
      <c r="G44" s="72">
        <v>6</v>
      </c>
      <c r="H44" s="72">
        <v>7</v>
      </c>
      <c r="I44" s="72">
        <v>8</v>
      </c>
      <c r="J44" s="72">
        <v>9</v>
      </c>
      <c r="K44" s="72">
        <v>10</v>
      </c>
      <c r="L44" s="72" t="s">
        <v>243</v>
      </c>
      <c r="M44" s="61" t="s">
        <v>48</v>
      </c>
      <c r="N44" s="61" t="s">
        <v>39</v>
      </c>
      <c r="O44" s="73" t="s">
        <v>210</v>
      </c>
      <c r="P44" s="83"/>
    </row>
    <row r="45" spans="1:15" ht="12.75">
      <c r="A45" s="74" t="s">
        <v>43</v>
      </c>
      <c r="B45" s="75">
        <v>4.081632653061225</v>
      </c>
      <c r="C45" s="76">
        <v>2.0408163265306123</v>
      </c>
      <c r="D45" s="76">
        <v>2.0408163265306123</v>
      </c>
      <c r="E45" s="76">
        <v>0</v>
      </c>
      <c r="F45" s="76">
        <v>2.0408163265306123</v>
      </c>
      <c r="G45" s="76">
        <v>2.0408163265306123</v>
      </c>
      <c r="H45" s="76">
        <v>10.204081632653061</v>
      </c>
      <c r="I45" s="76">
        <v>6.122448979591836</v>
      </c>
      <c r="J45" s="76">
        <v>2.0408163265306123</v>
      </c>
      <c r="K45" s="166">
        <v>2.0408163265306123</v>
      </c>
      <c r="L45" s="77">
        <v>3.2653061224489797</v>
      </c>
      <c r="M45" s="78">
        <v>2.9180422570785325</v>
      </c>
      <c r="N45" s="78">
        <v>0.9227659840986757</v>
      </c>
      <c r="O45" s="79">
        <v>89.36504412303006</v>
      </c>
    </row>
    <row r="46" spans="1:15" ht="12">
      <c r="A46" s="90" t="s">
        <v>211</v>
      </c>
      <c r="B46" s="107">
        <v>4.081632653061225</v>
      </c>
      <c r="C46" s="167">
        <v>2.0408163265306123</v>
      </c>
      <c r="D46" s="167">
        <v>2.0408163265306123</v>
      </c>
      <c r="E46" s="167">
        <v>0</v>
      </c>
      <c r="F46" s="167">
        <v>2.0408163265306123</v>
      </c>
      <c r="G46" s="167">
        <v>2.0408163265306123</v>
      </c>
      <c r="H46" s="167">
        <v>10.204081632653061</v>
      </c>
      <c r="I46" s="167">
        <v>6.122448979591836</v>
      </c>
      <c r="J46" s="167">
        <v>2.0408163265306123</v>
      </c>
      <c r="K46" s="168">
        <v>2.0408163265306123</v>
      </c>
      <c r="L46" s="108">
        <v>3.2653061224489797</v>
      </c>
      <c r="M46" s="109">
        <v>2.9180422570785325</v>
      </c>
      <c r="N46" s="109">
        <v>0.9227659840986757</v>
      </c>
      <c r="O46" s="106">
        <v>89.36504412303006</v>
      </c>
    </row>
    <row r="47" spans="1:15" ht="12">
      <c r="A47" s="71" t="s">
        <v>212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95"/>
      <c r="M47" s="55"/>
      <c r="N47" s="55"/>
      <c r="O47" s="96"/>
    </row>
    <row r="48" spans="1:15" ht="12.75">
      <c r="A48" s="74" t="s">
        <v>169</v>
      </c>
      <c r="B48" s="110">
        <v>2.0408163265306123</v>
      </c>
      <c r="C48" s="110">
        <v>2.0408163265306123</v>
      </c>
      <c r="D48" s="110">
        <v>0</v>
      </c>
      <c r="E48" s="110">
        <v>0</v>
      </c>
      <c r="F48" s="110">
        <v>2.0408163265306123</v>
      </c>
      <c r="G48" s="110">
        <v>0</v>
      </c>
      <c r="H48" s="110">
        <v>0</v>
      </c>
      <c r="I48" s="110">
        <v>4.081632653061225</v>
      </c>
      <c r="J48" s="110">
        <v>0</v>
      </c>
      <c r="K48" s="110">
        <v>0</v>
      </c>
      <c r="L48" s="104">
        <v>1.0204081632653061</v>
      </c>
      <c r="M48" s="105">
        <v>1.4430750636460157</v>
      </c>
      <c r="N48" s="105">
        <v>0.4563404035713857</v>
      </c>
      <c r="O48" s="106">
        <v>141.42135623730954</v>
      </c>
    </row>
    <row r="49" spans="1:15" ht="12">
      <c r="A49" s="90" t="s">
        <v>213</v>
      </c>
      <c r="B49" s="99">
        <v>2.0408163265306123</v>
      </c>
      <c r="C49" s="61">
        <v>2.0408163265306123</v>
      </c>
      <c r="D49" s="61">
        <v>0</v>
      </c>
      <c r="E49" s="61">
        <v>0</v>
      </c>
      <c r="F49" s="61">
        <v>2.0408163265306123</v>
      </c>
      <c r="G49" s="61">
        <v>0</v>
      </c>
      <c r="H49" s="61">
        <v>0</v>
      </c>
      <c r="I49" s="61">
        <v>4.081632653061225</v>
      </c>
      <c r="J49" s="61">
        <v>0</v>
      </c>
      <c r="K49" s="61">
        <v>0</v>
      </c>
      <c r="L49" s="87">
        <v>1.0204081632653061</v>
      </c>
      <c r="M49" s="94">
        <v>1.4430750636460157</v>
      </c>
      <c r="N49" s="94">
        <v>0.4563404035713857</v>
      </c>
      <c r="O49" s="82">
        <v>141.42135623730954</v>
      </c>
    </row>
    <row r="50" spans="1:15" ht="12">
      <c r="A50" s="100" t="s">
        <v>214</v>
      </c>
      <c r="B50" s="101">
        <v>6.122448979591837</v>
      </c>
      <c r="C50" s="102">
        <v>4.081632653061225</v>
      </c>
      <c r="D50" s="102">
        <v>2.0408163265306123</v>
      </c>
      <c r="E50" s="102">
        <v>0</v>
      </c>
      <c r="F50" s="102">
        <v>4.081632653061225</v>
      </c>
      <c r="G50" s="102">
        <v>2.0408163265306123</v>
      </c>
      <c r="H50" s="102">
        <v>10.204081632653061</v>
      </c>
      <c r="I50" s="102">
        <v>10.204081632653061</v>
      </c>
      <c r="J50" s="102">
        <v>2.0408163265306123</v>
      </c>
      <c r="K50" s="103">
        <v>2.0408163265306123</v>
      </c>
      <c r="L50" s="104">
        <v>4.285714285714286</v>
      </c>
      <c r="M50" s="105">
        <v>3.528245572759167</v>
      </c>
      <c r="N50" s="105">
        <v>1.11572921543243</v>
      </c>
      <c r="O50" s="106">
        <v>82.32573003104723</v>
      </c>
    </row>
    <row r="51" spans="1:11" ht="12">
      <c r="A51" s="59"/>
      <c r="B51" s="57"/>
      <c r="C51" s="57"/>
      <c r="D51" s="57"/>
      <c r="E51" s="57"/>
      <c r="F51" s="57"/>
      <c r="G51" s="57"/>
      <c r="H51" s="57"/>
      <c r="I51" s="57"/>
      <c r="J51" s="57"/>
      <c r="K51" s="57"/>
    </row>
    <row r="52" spans="1:11" ht="12.75">
      <c r="A52" s="56" t="s">
        <v>215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</row>
    <row r="53" spans="1:15" ht="12">
      <c r="A53" s="59" t="s">
        <v>206</v>
      </c>
      <c r="B53" s="60" t="s">
        <v>40</v>
      </c>
      <c r="C53" s="61"/>
      <c r="D53" s="61"/>
      <c r="E53" s="61"/>
      <c r="F53" s="57"/>
      <c r="G53" s="57"/>
      <c r="H53" s="57"/>
      <c r="I53" s="57"/>
      <c r="J53" s="57"/>
      <c r="K53" s="57"/>
      <c r="N53" s="59" t="s">
        <v>204</v>
      </c>
      <c r="O53" s="62" t="s">
        <v>167</v>
      </c>
    </row>
    <row r="54" spans="1:11" ht="12">
      <c r="A54" s="59" t="s">
        <v>207</v>
      </c>
      <c r="B54" s="63">
        <v>37869</v>
      </c>
      <c r="C54" s="64"/>
      <c r="D54" s="61"/>
      <c r="E54" s="61"/>
      <c r="F54" s="57"/>
      <c r="G54" s="57"/>
      <c r="H54" s="57"/>
      <c r="I54" s="57"/>
      <c r="J54" s="57"/>
      <c r="K54" s="57"/>
    </row>
    <row r="55" spans="2:12" ht="12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65"/>
    </row>
    <row r="56" spans="1:15" ht="12">
      <c r="A56" s="66" t="s">
        <v>38</v>
      </c>
      <c r="B56" s="67"/>
      <c r="C56" s="67"/>
      <c r="D56" s="67"/>
      <c r="E56" s="67"/>
      <c r="F56" s="67"/>
      <c r="G56" s="68" t="s">
        <v>216</v>
      </c>
      <c r="H56" s="67"/>
      <c r="I56" s="67"/>
      <c r="J56" s="67"/>
      <c r="K56" s="67"/>
      <c r="L56" s="69"/>
      <c r="M56" s="67"/>
      <c r="N56" s="67"/>
      <c r="O56" s="70"/>
    </row>
    <row r="57" spans="1:15" ht="12">
      <c r="A57" s="71" t="s">
        <v>209</v>
      </c>
      <c r="B57" s="72">
        <v>1</v>
      </c>
      <c r="C57" s="72">
        <v>2</v>
      </c>
      <c r="D57" s="72">
        <v>3</v>
      </c>
      <c r="E57" s="72">
        <v>4</v>
      </c>
      <c r="F57" s="72">
        <v>5</v>
      </c>
      <c r="G57" s="72">
        <v>6</v>
      </c>
      <c r="H57" s="72">
        <v>7</v>
      </c>
      <c r="I57" s="72">
        <v>8</v>
      </c>
      <c r="J57" s="72">
        <v>9</v>
      </c>
      <c r="K57" s="72">
        <v>10</v>
      </c>
      <c r="L57" s="72" t="s">
        <v>243</v>
      </c>
      <c r="M57" s="61" t="s">
        <v>48</v>
      </c>
      <c r="N57" s="61" t="s">
        <v>39</v>
      </c>
      <c r="O57" s="73" t="s">
        <v>210</v>
      </c>
    </row>
    <row r="58" spans="1:15" ht="12.75">
      <c r="A58" s="74" t="s">
        <v>43</v>
      </c>
      <c r="B58" s="75">
        <v>323.26530612244903</v>
      </c>
      <c r="C58" s="76">
        <v>157.55102040816328</v>
      </c>
      <c r="D58" s="76">
        <v>113.46938775510202</v>
      </c>
      <c r="E58" s="76">
        <v>0</v>
      </c>
      <c r="F58" s="76">
        <v>94.69387755102035</v>
      </c>
      <c r="G58" s="76">
        <v>56.326530612244916</v>
      </c>
      <c r="H58" s="76">
        <v>661.0204081632652</v>
      </c>
      <c r="I58" s="76">
        <v>544.2857142857141</v>
      </c>
      <c r="J58" s="76">
        <v>211.22448979591826</v>
      </c>
      <c r="K58" s="76">
        <v>202.04081632653063</v>
      </c>
      <c r="L58" s="77">
        <v>236.38775510204079</v>
      </c>
      <c r="M58" s="78">
        <v>214.52199585267198</v>
      </c>
      <c r="N58" s="78">
        <v>67.83781150996383</v>
      </c>
      <c r="O58" s="79">
        <v>90.75004572892108</v>
      </c>
    </row>
    <row r="59" spans="1:15" ht="12">
      <c r="A59" s="90" t="s">
        <v>211</v>
      </c>
      <c r="B59" s="107">
        <v>323.26530612244903</v>
      </c>
      <c r="C59" s="167">
        <v>157.55102040816328</v>
      </c>
      <c r="D59" s="167">
        <v>113.46938775510202</v>
      </c>
      <c r="E59" s="167">
        <v>0</v>
      </c>
      <c r="F59" s="167">
        <v>94.69387755102035</v>
      </c>
      <c r="G59" s="167">
        <v>56.326530612244916</v>
      </c>
      <c r="H59" s="167">
        <v>661.0204081632652</v>
      </c>
      <c r="I59" s="167">
        <v>544.2857142857141</v>
      </c>
      <c r="J59" s="167">
        <v>211.22448979591826</v>
      </c>
      <c r="K59" s="168">
        <v>202.04081632653063</v>
      </c>
      <c r="L59" s="108">
        <v>236.38775510204079</v>
      </c>
      <c r="M59" s="109">
        <v>214.52199585267198</v>
      </c>
      <c r="N59" s="109">
        <v>67.83781150996383</v>
      </c>
      <c r="O59" s="106">
        <v>90.75004572892108</v>
      </c>
    </row>
    <row r="60" spans="1:15" ht="12">
      <c r="A60" s="71" t="s">
        <v>212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95"/>
      <c r="M60" s="55"/>
      <c r="N60" s="55"/>
      <c r="O60" s="96"/>
    </row>
    <row r="61" spans="1:15" ht="12.75">
      <c r="A61" s="74" t="s">
        <v>169</v>
      </c>
      <c r="B61" s="110">
        <v>78.36734693877557</v>
      </c>
      <c r="C61" s="110">
        <v>76.32653061224472</v>
      </c>
      <c r="D61" s="110">
        <v>0</v>
      </c>
      <c r="E61" s="110">
        <v>0</v>
      </c>
      <c r="F61" s="110">
        <v>202.65306122448965</v>
      </c>
      <c r="G61" s="110">
        <v>0</v>
      </c>
      <c r="H61" s="110">
        <v>0</v>
      </c>
      <c r="I61" s="110">
        <v>124.6938775510205</v>
      </c>
      <c r="J61" s="110">
        <v>0</v>
      </c>
      <c r="K61" s="110">
        <v>0</v>
      </c>
      <c r="L61" s="104">
        <v>48.20408163265305</v>
      </c>
      <c r="M61" s="105">
        <v>70.9833093084527</v>
      </c>
      <c r="N61" s="105">
        <v>22.446893327094216</v>
      </c>
      <c r="O61" s="106">
        <v>147.2558067787546</v>
      </c>
    </row>
    <row r="62" spans="1:15" ht="12">
      <c r="A62" s="90" t="s">
        <v>213</v>
      </c>
      <c r="B62" s="99">
        <v>78.36734693877557</v>
      </c>
      <c r="C62" s="61">
        <v>76.32653061224472</v>
      </c>
      <c r="D62" s="61">
        <v>0</v>
      </c>
      <c r="E62" s="61">
        <v>0</v>
      </c>
      <c r="F62" s="61">
        <v>202.65306122448965</v>
      </c>
      <c r="G62" s="61">
        <v>0</v>
      </c>
      <c r="H62" s="61">
        <v>0</v>
      </c>
      <c r="I62" s="61">
        <v>124.6938775510205</v>
      </c>
      <c r="J62" s="61">
        <v>0</v>
      </c>
      <c r="K62" s="61">
        <v>0</v>
      </c>
      <c r="L62" s="104">
        <v>48.20408163265305</v>
      </c>
      <c r="M62" s="109">
        <v>70.9833093084527</v>
      </c>
      <c r="N62" s="109">
        <v>22.446893327094216</v>
      </c>
      <c r="O62" s="106">
        <v>147.2558067787546</v>
      </c>
    </row>
    <row r="63" spans="1:15" ht="12">
      <c r="A63" s="100" t="s">
        <v>217</v>
      </c>
      <c r="B63" s="66">
        <v>401.6326530612246</v>
      </c>
      <c r="C63" s="69">
        <v>233.87755102040802</v>
      </c>
      <c r="D63" s="69">
        <v>113.46938775510202</v>
      </c>
      <c r="E63" s="69">
        <v>0</v>
      </c>
      <c r="F63" s="69">
        <v>297.34693877551</v>
      </c>
      <c r="G63" s="69">
        <v>56.326530612244916</v>
      </c>
      <c r="H63" s="69">
        <v>661.0204081632652</v>
      </c>
      <c r="I63" s="69">
        <v>668.9795918367346</v>
      </c>
      <c r="J63" s="69">
        <v>211.22448979591826</v>
      </c>
      <c r="K63" s="169">
        <v>202.04081632653063</v>
      </c>
      <c r="L63" s="104">
        <v>284.5918367346938</v>
      </c>
      <c r="M63" s="105">
        <v>231.05158019064413</v>
      </c>
      <c r="N63" s="105">
        <v>73.06492503834768</v>
      </c>
      <c r="O63" s="106">
        <v>81.18700200316647</v>
      </c>
    </row>
    <row r="64" spans="1:15" ht="12">
      <c r="A64" s="170" t="s">
        <v>170</v>
      </c>
      <c r="B64" s="101">
        <v>2</v>
      </c>
      <c r="C64" s="102">
        <v>2</v>
      </c>
      <c r="D64" s="102">
        <v>1</v>
      </c>
      <c r="E64" s="102">
        <v>0</v>
      </c>
      <c r="F64" s="102">
        <v>2</v>
      </c>
      <c r="G64" s="102">
        <v>1</v>
      </c>
      <c r="H64" s="102">
        <v>1</v>
      </c>
      <c r="I64" s="102">
        <v>2</v>
      </c>
      <c r="J64" s="102">
        <v>1</v>
      </c>
      <c r="K64" s="103">
        <v>1</v>
      </c>
      <c r="L64" s="109">
        <v>1.3</v>
      </c>
      <c r="M64" s="105">
        <v>0.6749485577105531</v>
      </c>
      <c r="N64" s="105">
        <v>0.213437474581095</v>
      </c>
      <c r="O64" s="106">
        <v>51.91911982388869</v>
      </c>
    </row>
    <row r="65" spans="1:15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</sheetData>
  <mergeCells count="1">
    <mergeCell ref="A1:O1"/>
  </mergeCells>
  <printOptions horizontalCentered="1"/>
  <pageMargins left="0.7874015748031497" right="0.3937007874015748" top="0.7874015748031497" bottom="0.7874015748031497" header="0.5118110236220472" footer="0.5118110236220472"/>
  <pageSetup fitToHeight="1" fitToWidth="1" orientation="portrait" paperSize="9" scale="81"/>
  <headerFooter alignWithMargins="0">
    <oddHeader>&amp;C&amp;"Times,Fet"&amp;12Sydkustens Vattenvårdsförbund 2002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8"/>
  <sheetViews>
    <sheetView workbookViewId="0" topLeftCell="A49">
      <selection activeCell="B71" sqref="B71"/>
    </sheetView>
  </sheetViews>
  <sheetFormatPr defaultColWidth="11.00390625" defaultRowHeight="12"/>
  <cols>
    <col min="1" max="1" width="24.50390625" style="58" customWidth="1"/>
    <col min="2" max="2" width="7.125" style="58" customWidth="1"/>
    <col min="3" max="11" width="6.50390625" style="58" customWidth="1"/>
    <col min="12" max="12" width="7.625" style="58" customWidth="1"/>
    <col min="13" max="13" width="7.875" style="58" customWidth="1"/>
    <col min="14" max="14" width="6.50390625" style="58" customWidth="1"/>
    <col min="15" max="15" width="6.625" style="58" customWidth="1"/>
    <col min="16" max="16384" width="12.50390625" style="58" customWidth="1"/>
  </cols>
  <sheetData>
    <row r="1" spans="1:15" ht="12.75">
      <c r="A1" s="264" t="s">
        <v>166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</row>
    <row r="2" spans="1:11" ht="12.75">
      <c r="A2" s="56" t="s">
        <v>218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5" ht="12">
      <c r="A3" s="59" t="s">
        <v>206</v>
      </c>
      <c r="B3" s="60" t="s">
        <v>47</v>
      </c>
      <c r="C3" s="61"/>
      <c r="D3" s="61"/>
      <c r="E3" s="61"/>
      <c r="F3" s="57"/>
      <c r="G3" s="57"/>
      <c r="H3" s="57"/>
      <c r="I3" s="57"/>
      <c r="J3" s="57"/>
      <c r="K3" s="57"/>
      <c r="N3" s="59" t="s">
        <v>204</v>
      </c>
      <c r="O3" s="62" t="s">
        <v>167</v>
      </c>
    </row>
    <row r="4" spans="1:11" ht="12">
      <c r="A4" s="59" t="s">
        <v>207</v>
      </c>
      <c r="B4" s="63">
        <v>37869</v>
      </c>
      <c r="C4" s="64"/>
      <c r="D4" s="61"/>
      <c r="E4" s="61"/>
      <c r="F4" s="57"/>
      <c r="G4" s="57"/>
      <c r="H4" s="57"/>
      <c r="I4" s="57"/>
      <c r="J4" s="57"/>
      <c r="K4" s="57"/>
    </row>
    <row r="5" spans="2:17" ht="12.75">
      <c r="B5" s="57"/>
      <c r="C5" s="57"/>
      <c r="D5" s="57"/>
      <c r="E5" s="57"/>
      <c r="F5" s="57"/>
      <c r="G5" s="57"/>
      <c r="H5" s="57"/>
      <c r="I5" s="57"/>
      <c r="J5" s="57"/>
      <c r="K5" s="57"/>
      <c r="L5" s="65"/>
      <c r="Q5"/>
    </row>
    <row r="6" spans="1:17" ht="12.75">
      <c r="A6" s="66" t="s">
        <v>38</v>
      </c>
      <c r="B6" s="67"/>
      <c r="C6" s="67"/>
      <c r="D6" s="67"/>
      <c r="E6" s="67"/>
      <c r="F6" s="67"/>
      <c r="G6" s="68" t="s">
        <v>208</v>
      </c>
      <c r="H6" s="67"/>
      <c r="I6" s="67"/>
      <c r="J6" s="67"/>
      <c r="K6" s="67"/>
      <c r="L6" s="69"/>
      <c r="M6" s="67"/>
      <c r="N6" s="67"/>
      <c r="O6" s="70"/>
      <c r="Q6"/>
    </row>
    <row r="7" spans="1:17" ht="12.75">
      <c r="A7" s="71" t="s">
        <v>219</v>
      </c>
      <c r="B7" s="72">
        <v>1</v>
      </c>
      <c r="C7" s="72">
        <v>2</v>
      </c>
      <c r="D7" s="72">
        <v>3</v>
      </c>
      <c r="E7" s="72">
        <v>4</v>
      </c>
      <c r="F7" s="72">
        <v>5</v>
      </c>
      <c r="G7" s="72">
        <v>6</v>
      </c>
      <c r="H7" s="72">
        <v>7</v>
      </c>
      <c r="I7" s="72">
        <v>8</v>
      </c>
      <c r="J7" s="72">
        <v>9</v>
      </c>
      <c r="K7" s="72">
        <v>10</v>
      </c>
      <c r="L7" s="72" t="s">
        <v>243</v>
      </c>
      <c r="M7" s="61" t="s">
        <v>48</v>
      </c>
      <c r="N7" s="61" t="s">
        <v>39</v>
      </c>
      <c r="O7" s="73" t="s">
        <v>210</v>
      </c>
      <c r="P7" s="83"/>
      <c r="Q7"/>
    </row>
    <row r="8" spans="1:17" ht="13.5">
      <c r="A8" s="74" t="s">
        <v>171</v>
      </c>
      <c r="B8" s="110">
        <v>0</v>
      </c>
      <c r="C8" s="110">
        <v>0</v>
      </c>
      <c r="D8" s="110">
        <v>0</v>
      </c>
      <c r="E8" s="110">
        <v>0</v>
      </c>
      <c r="F8" s="110">
        <v>235.2941176470588</v>
      </c>
      <c r="G8" s="110">
        <v>117.6470588235294</v>
      </c>
      <c r="H8" s="110">
        <v>0</v>
      </c>
      <c r="I8" s="110">
        <v>0</v>
      </c>
      <c r="J8" s="110">
        <v>117.6470588235294</v>
      </c>
      <c r="K8" s="110">
        <v>0</v>
      </c>
      <c r="L8" s="77">
        <v>47.05882352941176</v>
      </c>
      <c r="M8" s="78">
        <v>82.2595175035413</v>
      </c>
      <c r="N8" s="78">
        <v>26.012743453767843</v>
      </c>
      <c r="O8" s="79">
        <v>174.8014746950253</v>
      </c>
      <c r="P8" s="83"/>
      <c r="Q8"/>
    </row>
    <row r="9" spans="1:17" ht="13.5">
      <c r="A9" s="74" t="s">
        <v>50</v>
      </c>
      <c r="B9" s="110">
        <v>7411.764705882352</v>
      </c>
      <c r="C9" s="110">
        <v>1176.4705882352941</v>
      </c>
      <c r="D9" s="110">
        <v>5529.411764705882</v>
      </c>
      <c r="E9" s="110">
        <v>2235.2941176470586</v>
      </c>
      <c r="F9" s="110">
        <v>2000</v>
      </c>
      <c r="G9" s="110">
        <v>823.5294117647059</v>
      </c>
      <c r="H9" s="110">
        <v>1411.764705882353</v>
      </c>
      <c r="I9" s="110">
        <v>5294.117647058823</v>
      </c>
      <c r="J9" s="110">
        <v>2117.6470588235293</v>
      </c>
      <c r="K9" s="110">
        <v>3529.411764705882</v>
      </c>
      <c r="L9" s="54">
        <v>3152.941176470588</v>
      </c>
      <c r="M9" s="55">
        <v>2214.0719435733627</v>
      </c>
      <c r="N9" s="55">
        <v>700.1510245167628</v>
      </c>
      <c r="O9" s="82">
        <v>70.2224310461701</v>
      </c>
      <c r="P9" s="83"/>
      <c r="Q9"/>
    </row>
    <row r="10" spans="1:17" ht="13.5">
      <c r="A10" s="74" t="s">
        <v>51</v>
      </c>
      <c r="B10" s="110">
        <v>235.2941176470588</v>
      </c>
      <c r="C10" s="110">
        <v>117.6470588235294</v>
      </c>
      <c r="D10" s="110">
        <v>117.6470588235294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470.5882352941176</v>
      </c>
      <c r="K10" s="110">
        <v>117.6470588235294</v>
      </c>
      <c r="L10" s="54">
        <v>105.88235294117646</v>
      </c>
      <c r="M10" s="55">
        <v>151.374580906814</v>
      </c>
      <c r="N10" s="55">
        <v>47.868845551896875</v>
      </c>
      <c r="O10" s="82">
        <v>142.96488196754657</v>
      </c>
      <c r="P10" s="83"/>
      <c r="Q10"/>
    </row>
    <row r="11" spans="1:16" ht="12.75">
      <c r="A11" s="74" t="s">
        <v>36</v>
      </c>
      <c r="B11" s="110">
        <v>352.94117647058823</v>
      </c>
      <c r="C11" s="110">
        <v>117.6470588235294</v>
      </c>
      <c r="D11" s="110">
        <v>235.2941176470588</v>
      </c>
      <c r="E11" s="110">
        <v>117.6470588235294</v>
      </c>
      <c r="F11" s="110">
        <v>117.6470588235294</v>
      </c>
      <c r="G11" s="110">
        <v>0</v>
      </c>
      <c r="H11" s="110">
        <v>0</v>
      </c>
      <c r="I11" s="110">
        <v>0</v>
      </c>
      <c r="J11" s="110">
        <v>117.6470588235294</v>
      </c>
      <c r="K11" s="110">
        <v>117.6470588235294</v>
      </c>
      <c r="L11" s="54">
        <v>117.64705882352942</v>
      </c>
      <c r="M11" s="55">
        <v>110.91871077436039</v>
      </c>
      <c r="N11" s="55">
        <v>35.075576117643756</v>
      </c>
      <c r="O11" s="82">
        <v>94.28090415820633</v>
      </c>
      <c r="P11" s="83"/>
    </row>
    <row r="12" spans="1:16" ht="12.75">
      <c r="A12" s="74" t="s">
        <v>172</v>
      </c>
      <c r="B12" s="110">
        <v>0</v>
      </c>
      <c r="C12" s="110">
        <v>0</v>
      </c>
      <c r="D12" s="110">
        <v>235.2941176470588</v>
      </c>
      <c r="E12" s="110">
        <v>352.94117647058823</v>
      </c>
      <c r="F12" s="110">
        <v>235.2941176470588</v>
      </c>
      <c r="G12" s="110">
        <v>0</v>
      </c>
      <c r="H12" s="110">
        <v>0</v>
      </c>
      <c r="I12" s="110">
        <v>0</v>
      </c>
      <c r="J12" s="110">
        <v>117.6470588235294</v>
      </c>
      <c r="K12" s="110">
        <v>352.94117647058823</v>
      </c>
      <c r="L12" s="87">
        <v>129.41176470588235</v>
      </c>
      <c r="M12" s="88">
        <v>151.374580906814</v>
      </c>
      <c r="N12" s="88">
        <v>47.868845551896875</v>
      </c>
      <c r="O12" s="89">
        <v>116.97126706435628</v>
      </c>
      <c r="P12" s="83"/>
    </row>
    <row r="13" spans="1:16" ht="12">
      <c r="A13" s="90" t="s">
        <v>220</v>
      </c>
      <c r="B13" s="91">
        <v>8000</v>
      </c>
      <c r="C13" s="92">
        <v>1411.7647058823532</v>
      </c>
      <c r="D13" s="92">
        <v>6117.647058823529</v>
      </c>
      <c r="E13" s="92">
        <v>2705.882352941176</v>
      </c>
      <c r="F13" s="92">
        <v>2588.235294117647</v>
      </c>
      <c r="G13" s="92">
        <v>941.1764705882352</v>
      </c>
      <c r="H13" s="92">
        <v>1411.764705882353</v>
      </c>
      <c r="I13" s="92">
        <v>5294.117647058823</v>
      </c>
      <c r="J13" s="92">
        <v>2941.1764705882347</v>
      </c>
      <c r="K13" s="92">
        <v>4117.647058823529</v>
      </c>
      <c r="L13" s="93">
        <v>3552.941176470588</v>
      </c>
      <c r="M13" s="94">
        <v>2302.5987024042493</v>
      </c>
      <c r="N13" s="94">
        <v>728.1456436945655</v>
      </c>
      <c r="O13" s="89">
        <v>64.80824162396065</v>
      </c>
      <c r="P13" s="83"/>
    </row>
    <row r="14" spans="1:16" ht="12">
      <c r="A14" s="71" t="s">
        <v>221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95"/>
      <c r="M14" s="55"/>
      <c r="N14" s="55"/>
      <c r="O14" s="96"/>
      <c r="P14" s="83"/>
    </row>
    <row r="15" spans="1:16" ht="12.75">
      <c r="A15" s="74" t="s">
        <v>54</v>
      </c>
      <c r="B15" s="110">
        <v>1882.3529411764705</v>
      </c>
      <c r="C15" s="110">
        <v>1529.4117647058822</v>
      </c>
      <c r="D15" s="110">
        <v>2823.529411764706</v>
      </c>
      <c r="E15" s="110">
        <v>2823.529411764706</v>
      </c>
      <c r="F15" s="110">
        <v>1294.1176470588234</v>
      </c>
      <c r="G15" s="110">
        <v>588.2352941176471</v>
      </c>
      <c r="H15" s="110">
        <v>2588.235294117647</v>
      </c>
      <c r="I15" s="110">
        <v>3411.7647058823527</v>
      </c>
      <c r="J15" s="110">
        <v>235.2941176470588</v>
      </c>
      <c r="K15" s="110">
        <v>235.2941176470588</v>
      </c>
      <c r="L15" s="77">
        <v>1741.1764705882354</v>
      </c>
      <c r="M15" s="78">
        <v>1153.7678775487555</v>
      </c>
      <c r="N15" s="78">
        <v>364.8534384192315</v>
      </c>
      <c r="O15" s="79">
        <v>66.26369567002988</v>
      </c>
      <c r="P15" s="83"/>
    </row>
    <row r="16" spans="1:16" ht="12.75">
      <c r="A16" s="74" t="s">
        <v>52</v>
      </c>
      <c r="B16" s="110">
        <v>2352.9411764705883</v>
      </c>
      <c r="C16" s="110">
        <v>2117.6470588235293</v>
      </c>
      <c r="D16" s="110">
        <v>2000</v>
      </c>
      <c r="E16" s="110">
        <v>1647.0588235294117</v>
      </c>
      <c r="F16" s="110">
        <v>2117.6470588235293</v>
      </c>
      <c r="G16" s="110">
        <v>2000</v>
      </c>
      <c r="H16" s="110">
        <v>2117.6470588235293</v>
      </c>
      <c r="I16" s="110">
        <v>2117.6470588235293</v>
      </c>
      <c r="J16" s="110">
        <v>2352.9411764705883</v>
      </c>
      <c r="K16" s="110">
        <v>2705.882352941176</v>
      </c>
      <c r="L16" s="87">
        <v>2152.941176470588</v>
      </c>
      <c r="M16" s="88">
        <v>277.57393520292715</v>
      </c>
      <c r="N16" s="88">
        <v>87.77658543372418</v>
      </c>
      <c r="O16" s="89">
        <v>12.892778411064926</v>
      </c>
      <c r="P16" s="83"/>
    </row>
    <row r="17" spans="1:16" ht="12.75">
      <c r="A17" s="74" t="s">
        <v>53</v>
      </c>
      <c r="B17" s="110">
        <v>3764.705882352941</v>
      </c>
      <c r="C17" s="110">
        <v>2235.2941176470586</v>
      </c>
      <c r="D17" s="110">
        <v>1176.4705882352941</v>
      </c>
      <c r="E17" s="110">
        <v>2000</v>
      </c>
      <c r="F17" s="110">
        <v>3529.411764705882</v>
      </c>
      <c r="G17" s="110">
        <v>1411.764705882353</v>
      </c>
      <c r="H17" s="110">
        <v>823.5294117647059</v>
      </c>
      <c r="I17" s="110">
        <v>1176.4705882352941</v>
      </c>
      <c r="J17" s="110">
        <v>705.8823529411765</v>
      </c>
      <c r="K17" s="110">
        <v>1411.764705882353</v>
      </c>
      <c r="L17" s="87">
        <v>1823.5294117647056</v>
      </c>
      <c r="M17" s="88">
        <v>1070.0206784033144</v>
      </c>
      <c r="N17" s="88">
        <v>338.3702487233015</v>
      </c>
      <c r="O17" s="89">
        <v>58.67855333179467</v>
      </c>
      <c r="P17" s="83"/>
    </row>
    <row r="18" spans="1:16" ht="12">
      <c r="A18" s="90" t="s">
        <v>222</v>
      </c>
      <c r="B18" s="91">
        <v>4235.294117647059</v>
      </c>
      <c r="C18" s="92">
        <v>3647.0588235294117</v>
      </c>
      <c r="D18" s="92">
        <v>4823.529411764705</v>
      </c>
      <c r="E18" s="92">
        <v>4470.588235294117</v>
      </c>
      <c r="F18" s="92">
        <v>3411.7647058823527</v>
      </c>
      <c r="G18" s="92">
        <v>2588.235294117647</v>
      </c>
      <c r="H18" s="92">
        <v>4705.882352941177</v>
      </c>
      <c r="I18" s="92">
        <v>5529.411764705882</v>
      </c>
      <c r="J18" s="92">
        <v>2588.2352941176473</v>
      </c>
      <c r="K18" s="92">
        <v>2941.176470588235</v>
      </c>
      <c r="L18" s="93">
        <v>5717.647058823529</v>
      </c>
      <c r="M18" s="94">
        <v>1014.239259954049</v>
      </c>
      <c r="N18" s="94">
        <v>320.73061538183987</v>
      </c>
      <c r="O18" s="89">
        <v>17.738752488908265</v>
      </c>
      <c r="P18" s="83"/>
    </row>
    <row r="19" spans="1:16" ht="12">
      <c r="A19" s="71" t="s">
        <v>223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95"/>
      <c r="M19" s="55"/>
      <c r="N19" s="55"/>
      <c r="O19" s="96"/>
      <c r="P19" s="83"/>
    </row>
    <row r="20" spans="1:16" ht="12.75">
      <c r="A20" s="74" t="s">
        <v>173</v>
      </c>
      <c r="B20" s="110">
        <v>4000</v>
      </c>
      <c r="C20" s="110">
        <v>3764.705882352941</v>
      </c>
      <c r="D20" s="110">
        <v>1764.705882352941</v>
      </c>
      <c r="E20" s="110">
        <v>4352.941176470588</v>
      </c>
      <c r="F20" s="110">
        <v>2588.235294117647</v>
      </c>
      <c r="G20" s="110">
        <v>2000</v>
      </c>
      <c r="H20" s="110">
        <v>4235.294117647059</v>
      </c>
      <c r="I20" s="110">
        <v>2705.882352941176</v>
      </c>
      <c r="J20" s="110">
        <v>6235.294117647059</v>
      </c>
      <c r="K20" s="110">
        <v>4470.588235294117</v>
      </c>
      <c r="L20" s="104">
        <v>3611.7647058823522</v>
      </c>
      <c r="M20" s="105">
        <v>1358.527823411037</v>
      </c>
      <c r="N20" s="105">
        <v>429.60421866898946</v>
      </c>
      <c r="O20" s="106">
        <v>37.613962537439136</v>
      </c>
      <c r="P20" s="83"/>
    </row>
    <row r="21" spans="1:16" ht="12">
      <c r="A21" s="90" t="s">
        <v>224</v>
      </c>
      <c r="B21" s="91">
        <v>4000</v>
      </c>
      <c r="C21" s="91">
        <v>3764.705882352941</v>
      </c>
      <c r="D21" s="91">
        <v>1764.705882352941</v>
      </c>
      <c r="E21" s="91">
        <v>4352.941176470588</v>
      </c>
      <c r="F21" s="91">
        <v>2588.235294117647</v>
      </c>
      <c r="G21" s="91">
        <v>2000</v>
      </c>
      <c r="H21" s="91">
        <v>4235.294117647059</v>
      </c>
      <c r="I21" s="91">
        <v>2705.882352941176</v>
      </c>
      <c r="J21" s="91">
        <v>6235.294117647059</v>
      </c>
      <c r="K21" s="91">
        <v>4470.588235294117</v>
      </c>
      <c r="L21" s="87">
        <v>3611.7647058823522</v>
      </c>
      <c r="M21" s="94">
        <v>1358.527823411037</v>
      </c>
      <c r="N21" s="94">
        <v>429.60421866898946</v>
      </c>
      <c r="O21" s="82">
        <v>37.613962537439136</v>
      </c>
      <c r="P21" s="83"/>
    </row>
    <row r="22" spans="1:16" ht="12">
      <c r="A22" s="100" t="s">
        <v>214</v>
      </c>
      <c r="B22" s="171">
        <v>16235.294117647058</v>
      </c>
      <c r="C22" s="117">
        <v>8823.529411764706</v>
      </c>
      <c r="D22" s="117">
        <v>12705.882352941175</v>
      </c>
      <c r="E22" s="117">
        <v>11529.411764705881</v>
      </c>
      <c r="F22" s="117">
        <v>8588.235294117647</v>
      </c>
      <c r="G22" s="117">
        <v>5529.411764705882</v>
      </c>
      <c r="H22" s="117">
        <v>10352.941176470587</v>
      </c>
      <c r="I22" s="117">
        <v>13529.411764705883</v>
      </c>
      <c r="J22" s="117">
        <v>11764.70588235294</v>
      </c>
      <c r="K22" s="117">
        <v>11529.411764705881</v>
      </c>
      <c r="L22" s="114">
        <v>11058.823529411762</v>
      </c>
      <c r="M22" s="109">
        <v>2957.601197641542</v>
      </c>
      <c r="N22" s="109">
        <v>935.2756194989091</v>
      </c>
      <c r="O22" s="116">
        <v>26.744266148886293</v>
      </c>
      <c r="P22" s="83"/>
    </row>
    <row r="23" spans="1:16" ht="12">
      <c r="A23" s="172" t="s">
        <v>170</v>
      </c>
      <c r="B23" s="107">
        <v>7</v>
      </c>
      <c r="C23" s="107">
        <v>7</v>
      </c>
      <c r="D23" s="107">
        <v>8</v>
      </c>
      <c r="E23" s="107">
        <v>7</v>
      </c>
      <c r="F23" s="107">
        <v>8</v>
      </c>
      <c r="G23" s="107">
        <v>6</v>
      </c>
      <c r="H23" s="107">
        <v>5</v>
      </c>
      <c r="I23" s="107">
        <v>5</v>
      </c>
      <c r="J23" s="107">
        <v>9</v>
      </c>
      <c r="K23" s="107">
        <v>8</v>
      </c>
      <c r="L23" s="114">
        <v>7</v>
      </c>
      <c r="M23" s="115">
        <v>1.3333333333333335</v>
      </c>
      <c r="N23" s="109">
        <v>0.42163702135578396</v>
      </c>
      <c r="O23" s="116">
        <v>19.04761904761905</v>
      </c>
      <c r="P23" s="83"/>
    </row>
    <row r="24" spans="1:16" ht="12.75">
      <c r="A24" s="56" t="s">
        <v>234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P24" s="83"/>
    </row>
    <row r="25" spans="1:16" ht="12">
      <c r="A25" s="59" t="s">
        <v>206</v>
      </c>
      <c r="B25" s="60" t="s">
        <v>47</v>
      </c>
      <c r="C25" s="61"/>
      <c r="D25" s="61"/>
      <c r="E25" s="61"/>
      <c r="F25" s="57"/>
      <c r="G25" s="57"/>
      <c r="H25" s="57"/>
      <c r="I25" s="57"/>
      <c r="J25" s="57"/>
      <c r="K25" s="57"/>
      <c r="N25" s="59" t="s">
        <v>204</v>
      </c>
      <c r="O25" s="62" t="s">
        <v>167</v>
      </c>
      <c r="P25" s="83"/>
    </row>
    <row r="26" spans="1:11" ht="12">
      <c r="A26" s="59" t="s">
        <v>207</v>
      </c>
      <c r="B26" s="63">
        <v>37869</v>
      </c>
      <c r="C26" s="64"/>
      <c r="D26" s="61"/>
      <c r="E26" s="61"/>
      <c r="F26" s="57"/>
      <c r="G26" s="57"/>
      <c r="H26" s="57"/>
      <c r="I26" s="57"/>
      <c r="J26" s="57"/>
      <c r="K26" s="57"/>
    </row>
    <row r="27" spans="2:16" ht="12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65"/>
      <c r="P27" s="83"/>
    </row>
    <row r="28" spans="1:16" ht="12">
      <c r="A28" s="66" t="s">
        <v>38</v>
      </c>
      <c r="B28" s="67"/>
      <c r="C28" s="67"/>
      <c r="D28" s="67"/>
      <c r="E28" s="67"/>
      <c r="F28" s="67"/>
      <c r="G28" s="68" t="s">
        <v>235</v>
      </c>
      <c r="H28" s="67"/>
      <c r="I28" s="67"/>
      <c r="J28" s="67"/>
      <c r="K28" s="67"/>
      <c r="L28" s="69"/>
      <c r="M28" s="67"/>
      <c r="N28" s="67"/>
      <c r="O28" s="70"/>
      <c r="P28" s="83"/>
    </row>
    <row r="29" spans="1:16" ht="12">
      <c r="A29" s="71" t="s">
        <v>219</v>
      </c>
      <c r="B29" s="72">
        <v>1</v>
      </c>
      <c r="C29" s="72">
        <v>2</v>
      </c>
      <c r="D29" s="72">
        <v>3</v>
      </c>
      <c r="E29" s="72">
        <v>4</v>
      </c>
      <c r="F29" s="72">
        <v>5</v>
      </c>
      <c r="G29" s="72">
        <v>6</v>
      </c>
      <c r="H29" s="72">
        <v>7</v>
      </c>
      <c r="I29" s="72">
        <v>8</v>
      </c>
      <c r="J29" s="72">
        <v>9</v>
      </c>
      <c r="K29" s="72">
        <v>10</v>
      </c>
      <c r="L29" s="72" t="s">
        <v>243</v>
      </c>
      <c r="M29" s="61" t="s">
        <v>48</v>
      </c>
      <c r="N29" s="61" t="s">
        <v>39</v>
      </c>
      <c r="O29" s="73" t="s">
        <v>210</v>
      </c>
      <c r="P29" s="83"/>
    </row>
    <row r="30" spans="1:16" ht="12.75">
      <c r="A30" s="74" t="s">
        <v>171</v>
      </c>
      <c r="B30" s="110">
        <v>0</v>
      </c>
      <c r="C30" s="110">
        <v>0</v>
      </c>
      <c r="D30" s="110">
        <v>0</v>
      </c>
      <c r="E30" s="110">
        <v>0</v>
      </c>
      <c r="F30" s="110">
        <v>6.917647058823529</v>
      </c>
      <c r="G30" s="110">
        <v>2.541176470588235</v>
      </c>
      <c r="H30" s="110">
        <v>0</v>
      </c>
      <c r="I30" s="110">
        <v>0</v>
      </c>
      <c r="J30" s="110">
        <v>0.07058823529411763</v>
      </c>
      <c r="K30" s="110">
        <v>0</v>
      </c>
      <c r="L30" s="104">
        <v>0.9529411764705881</v>
      </c>
      <c r="M30" s="105">
        <v>2.241909714852535</v>
      </c>
      <c r="N30" s="105">
        <v>0.7089541007392632</v>
      </c>
      <c r="O30" s="106">
        <v>235.26213057094506</v>
      </c>
      <c r="P30" s="83"/>
    </row>
    <row r="31" spans="1:16" ht="12.75">
      <c r="A31" s="74" t="s">
        <v>50</v>
      </c>
      <c r="B31" s="110">
        <v>20.576470588235292</v>
      </c>
      <c r="C31" s="110">
        <v>2.411764705882353</v>
      </c>
      <c r="D31" s="110">
        <v>16.870588235294118</v>
      </c>
      <c r="E31" s="110">
        <v>7.129411764705882</v>
      </c>
      <c r="F31" s="110">
        <v>7.376470588235295</v>
      </c>
      <c r="G31" s="110">
        <v>2.6823529411764704</v>
      </c>
      <c r="H31" s="110">
        <v>5.023529411764706</v>
      </c>
      <c r="I31" s="110">
        <v>17.258823529411764</v>
      </c>
      <c r="J31" s="110">
        <v>6.341176470588235</v>
      </c>
      <c r="K31" s="110">
        <v>14.776470588235291</v>
      </c>
      <c r="L31" s="104">
        <v>10.04470588235294</v>
      </c>
      <c r="M31" s="105">
        <v>6.657966179592437</v>
      </c>
      <c r="N31" s="105">
        <v>2.1054337711881774</v>
      </c>
      <c r="O31" s="106">
        <v>66.2833362924991</v>
      </c>
      <c r="P31" s="83"/>
    </row>
    <row r="32" spans="1:16" ht="12.75">
      <c r="A32" s="74" t="s">
        <v>51</v>
      </c>
      <c r="B32" s="110">
        <v>4.08235294117647</v>
      </c>
      <c r="C32" s="110">
        <v>13.8</v>
      </c>
      <c r="D32" s="110">
        <v>2.2823529411764705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2.2470588235294113</v>
      </c>
      <c r="K32" s="110">
        <v>0.7647058823529411</v>
      </c>
      <c r="L32" s="104">
        <v>2.317647058823529</v>
      </c>
      <c r="M32" s="105">
        <v>4.271792624422082</v>
      </c>
      <c r="N32" s="105">
        <v>1.3508594385082</v>
      </c>
      <c r="O32" s="106">
        <v>184.31592541922691</v>
      </c>
      <c r="P32" s="83"/>
    </row>
    <row r="33" spans="1:16" ht="12.75">
      <c r="A33" s="74" t="s">
        <v>36</v>
      </c>
      <c r="B33" s="110">
        <v>66.2235294117647</v>
      </c>
      <c r="C33" s="110">
        <v>15.835294117647058</v>
      </c>
      <c r="D33" s="110">
        <v>43.764705882352935</v>
      </c>
      <c r="E33" s="110">
        <v>0.34117647058823525</v>
      </c>
      <c r="F33" s="110">
        <v>21.49411764705882</v>
      </c>
      <c r="G33" s="110">
        <v>0</v>
      </c>
      <c r="H33" s="110">
        <v>0</v>
      </c>
      <c r="I33" s="110">
        <v>0</v>
      </c>
      <c r="J33" s="110">
        <v>36.588235294117645</v>
      </c>
      <c r="K33" s="110">
        <v>16.905882352941173</v>
      </c>
      <c r="L33" s="104">
        <v>20.11529411764706</v>
      </c>
      <c r="M33" s="105">
        <v>22.58817932999603</v>
      </c>
      <c r="N33" s="105">
        <v>7.14300948791236</v>
      </c>
      <c r="O33" s="106">
        <v>112.29355731954979</v>
      </c>
      <c r="P33" s="83"/>
    </row>
    <row r="34" spans="1:15" ht="12.75">
      <c r="A34" s="74" t="s">
        <v>172</v>
      </c>
      <c r="B34" s="110">
        <v>0</v>
      </c>
      <c r="C34" s="110">
        <v>0</v>
      </c>
      <c r="D34" s="110">
        <v>13.717647058823529</v>
      </c>
      <c r="E34" s="110">
        <v>4.658823529411765</v>
      </c>
      <c r="F34" s="110">
        <v>4.6</v>
      </c>
      <c r="G34" s="110">
        <v>0</v>
      </c>
      <c r="H34" s="110">
        <v>0</v>
      </c>
      <c r="I34" s="110">
        <v>0</v>
      </c>
      <c r="J34" s="110">
        <v>4.529411764705882</v>
      </c>
      <c r="K34" s="110">
        <v>5.658823529411764</v>
      </c>
      <c r="L34" s="87">
        <v>3.316470588235294</v>
      </c>
      <c r="M34" s="88">
        <v>4.391741752092257</v>
      </c>
      <c r="N34" s="88">
        <v>1.3887906831870078</v>
      </c>
      <c r="O34" s="89">
        <v>132.42215286549904</v>
      </c>
    </row>
    <row r="35" spans="1:15" ht="12">
      <c r="A35" s="90" t="s">
        <v>220</v>
      </c>
      <c r="B35" s="91">
        <v>70.30588235294117</v>
      </c>
      <c r="C35" s="92">
        <v>29.635294117647057</v>
      </c>
      <c r="D35" s="92">
        <v>59.764705882352935</v>
      </c>
      <c r="E35" s="92">
        <v>5</v>
      </c>
      <c r="F35" s="92">
        <v>26.094117647058823</v>
      </c>
      <c r="G35" s="92">
        <v>0</v>
      </c>
      <c r="H35" s="92">
        <v>0</v>
      </c>
      <c r="I35" s="92">
        <v>0</v>
      </c>
      <c r="J35" s="92">
        <v>43.36470588235294</v>
      </c>
      <c r="K35" s="92">
        <v>23.32941176470588</v>
      </c>
      <c r="L35" s="93">
        <v>36.747058823529414</v>
      </c>
      <c r="M35" s="94">
        <v>25.589337847180254</v>
      </c>
      <c r="N35" s="94">
        <v>8.092059141263933</v>
      </c>
      <c r="O35" s="89">
        <v>69.63642442805576</v>
      </c>
    </row>
    <row r="36" spans="1:15" ht="12">
      <c r="A36" s="71" t="s">
        <v>221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95"/>
      <c r="M36" s="55"/>
      <c r="N36" s="55"/>
      <c r="O36" s="96"/>
    </row>
    <row r="37" spans="1:15" ht="12.75">
      <c r="A37" s="74" t="s">
        <v>54</v>
      </c>
      <c r="B37" s="110">
        <v>1.576470588235294</v>
      </c>
      <c r="C37" s="110">
        <v>1.3764705882352941</v>
      </c>
      <c r="D37" s="110">
        <v>3.023529411764706</v>
      </c>
      <c r="E37" s="110">
        <v>1.7529411764705882</v>
      </c>
      <c r="F37" s="110">
        <v>0.6588235294117647</v>
      </c>
      <c r="G37" s="110">
        <v>0.6117647058823529</v>
      </c>
      <c r="H37" s="110">
        <v>2.5082352941176467</v>
      </c>
      <c r="I37" s="110">
        <v>3.105882352941176</v>
      </c>
      <c r="J37" s="110">
        <v>0.08235294117647059</v>
      </c>
      <c r="K37" s="110">
        <v>0.058823529411764705</v>
      </c>
      <c r="L37" s="104">
        <v>1.4755294117647058</v>
      </c>
      <c r="M37" s="105">
        <v>1.1342589069404994</v>
      </c>
      <c r="N37" s="105">
        <v>0.3586841602264946</v>
      </c>
      <c r="O37" s="106">
        <v>76.87131804332839</v>
      </c>
    </row>
    <row r="38" spans="1:15" ht="12.75">
      <c r="A38" s="74" t="s">
        <v>52</v>
      </c>
      <c r="B38" s="110">
        <v>85.18823529411763</v>
      </c>
      <c r="C38" s="110">
        <v>114.27058823529411</v>
      </c>
      <c r="D38" s="110">
        <v>92.43529411764705</v>
      </c>
      <c r="E38" s="110">
        <v>84.18823529411765</v>
      </c>
      <c r="F38" s="110">
        <v>140.23529411764704</v>
      </c>
      <c r="G38" s="110">
        <v>121.63529411764705</v>
      </c>
      <c r="H38" s="110">
        <v>142.8470588235294</v>
      </c>
      <c r="I38" s="110">
        <v>151.0235294117647</v>
      </c>
      <c r="J38" s="110">
        <v>161.45882352941177</v>
      </c>
      <c r="K38" s="110">
        <v>130.3764705882353</v>
      </c>
      <c r="L38" s="87">
        <v>122.36588235294116</v>
      </c>
      <c r="M38" s="88">
        <v>27.797083398156502</v>
      </c>
      <c r="N38" s="88">
        <v>8.790209584782763</v>
      </c>
      <c r="O38" s="89">
        <v>22.716367392326802</v>
      </c>
    </row>
    <row r="39" spans="1:15" ht="12.75">
      <c r="A39" s="74" t="s">
        <v>53</v>
      </c>
      <c r="B39" s="110">
        <v>3.9529411764705875</v>
      </c>
      <c r="C39" s="110">
        <v>2.4352941176470586</v>
      </c>
      <c r="D39" s="110">
        <v>1.788235294117647</v>
      </c>
      <c r="E39" s="110">
        <v>2.2</v>
      </c>
      <c r="F39" s="110">
        <v>2.6</v>
      </c>
      <c r="G39" s="110">
        <v>1.4941176470588233</v>
      </c>
      <c r="H39" s="110">
        <v>0.4235294117647058</v>
      </c>
      <c r="I39" s="110">
        <v>1.6588235294117646</v>
      </c>
      <c r="J39" s="110">
        <v>0.6823529411764705</v>
      </c>
      <c r="K39" s="110">
        <v>3.517647058823529</v>
      </c>
      <c r="L39" s="87">
        <v>2.0752941176470587</v>
      </c>
      <c r="M39" s="88">
        <v>1.1199522151612191</v>
      </c>
      <c r="N39" s="88">
        <v>0.3541599870460413</v>
      </c>
      <c r="O39" s="89">
        <v>53.965951410829724</v>
      </c>
    </row>
    <row r="40" spans="1:16" ht="12">
      <c r="A40" s="90" t="s">
        <v>222</v>
      </c>
      <c r="B40" s="91">
        <v>86.76470588235293</v>
      </c>
      <c r="C40" s="92">
        <v>115.6470588235294</v>
      </c>
      <c r="D40" s="92">
        <v>95.45882352941175</v>
      </c>
      <c r="E40" s="92">
        <v>85.94117647058823</v>
      </c>
      <c r="F40" s="92">
        <v>140.8941176470588</v>
      </c>
      <c r="G40" s="92">
        <v>122.2470588235294</v>
      </c>
      <c r="H40" s="92">
        <v>145.35529411764705</v>
      </c>
      <c r="I40" s="92">
        <v>154.12941176470588</v>
      </c>
      <c r="J40" s="92">
        <v>161.54117647058825</v>
      </c>
      <c r="K40" s="92">
        <v>130.43529411764706</v>
      </c>
      <c r="L40" s="93">
        <v>125.91670588235293</v>
      </c>
      <c r="M40" s="94">
        <v>27.532056164820247</v>
      </c>
      <c r="N40" s="94">
        <v>8.706400614851217</v>
      </c>
      <c r="O40" s="89">
        <v>21.8652925931402</v>
      </c>
      <c r="P40" s="83"/>
    </row>
    <row r="41" spans="1:16" ht="12">
      <c r="A41" s="71" t="s">
        <v>223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95"/>
      <c r="M41" s="55"/>
      <c r="N41" s="55"/>
      <c r="O41" s="96"/>
      <c r="P41" s="83"/>
    </row>
    <row r="42" spans="1:16" ht="12.75">
      <c r="A42" s="74" t="s">
        <v>173</v>
      </c>
      <c r="B42" s="110">
        <v>2.0470588235294116</v>
      </c>
      <c r="C42" s="110">
        <v>1.9058823529411761</v>
      </c>
      <c r="D42" s="110">
        <v>1.1882352941176468</v>
      </c>
      <c r="E42" s="110">
        <v>1.9058823529411761</v>
      </c>
      <c r="F42" s="110">
        <v>1.1882352941176468</v>
      </c>
      <c r="G42" s="110">
        <v>0.9529411764705881</v>
      </c>
      <c r="H42" s="110">
        <v>1.6235294117647057</v>
      </c>
      <c r="I42" s="110">
        <v>1.329411764705882</v>
      </c>
      <c r="J42" s="110">
        <v>2.5058823529411764</v>
      </c>
      <c r="K42" s="110">
        <v>2.188235294117647</v>
      </c>
      <c r="L42" s="104">
        <v>1.683529411764706</v>
      </c>
      <c r="M42" s="105">
        <v>0.5072166625725476</v>
      </c>
      <c r="N42" s="105">
        <v>0.160395992091833</v>
      </c>
      <c r="O42" s="106">
        <v>30.128173528068864</v>
      </c>
      <c r="P42" s="83"/>
    </row>
    <row r="43" spans="1:16" ht="12">
      <c r="A43" s="90" t="s">
        <v>224</v>
      </c>
      <c r="B43" s="91">
        <v>2.0470588235294116</v>
      </c>
      <c r="C43" s="92">
        <v>1.9058823529411761</v>
      </c>
      <c r="D43" s="92">
        <v>1.1882352941176468</v>
      </c>
      <c r="E43" s="92">
        <v>1.9058823529411761</v>
      </c>
      <c r="F43" s="92">
        <v>1.1882352941176468</v>
      </c>
      <c r="G43" s="92">
        <v>0.9529411764705881</v>
      </c>
      <c r="H43" s="92">
        <v>1.6235294117647057</v>
      </c>
      <c r="I43" s="92">
        <v>1.329411764705882</v>
      </c>
      <c r="J43" s="92">
        <v>2.5058823529411764</v>
      </c>
      <c r="K43" s="92">
        <v>2.188235294117647</v>
      </c>
      <c r="L43" s="93">
        <v>1.683529411764706</v>
      </c>
      <c r="M43" s="94">
        <v>0.5072166625725476</v>
      </c>
      <c r="N43" s="94">
        <v>0.160395992091833</v>
      </c>
      <c r="O43" s="89">
        <v>30.128173528068864</v>
      </c>
      <c r="P43" s="83"/>
    </row>
    <row r="44" spans="1:16" ht="12">
      <c r="A44" s="100" t="s">
        <v>236</v>
      </c>
      <c r="B44" s="171">
        <v>159.11764705882354</v>
      </c>
      <c r="C44" s="117">
        <v>147.18823529411765</v>
      </c>
      <c r="D44" s="117">
        <v>156.41176470588232</v>
      </c>
      <c r="E44" s="117">
        <v>92.84705882352941</v>
      </c>
      <c r="F44" s="117">
        <v>168.17647058823528</v>
      </c>
      <c r="G44" s="117">
        <v>123.2</v>
      </c>
      <c r="H44" s="117">
        <v>146.97882352941176</v>
      </c>
      <c r="I44" s="117">
        <v>155.45882352941177</v>
      </c>
      <c r="J44" s="117">
        <v>207.41176470588238</v>
      </c>
      <c r="K44" s="117">
        <v>155.95294117647057</v>
      </c>
      <c r="L44" s="104">
        <v>151.27435294117646</v>
      </c>
      <c r="M44" s="109">
        <v>29.441968809015115</v>
      </c>
      <c r="N44" s="109">
        <v>9.310368023612272</v>
      </c>
      <c r="O44" s="116">
        <v>19.462630800651134</v>
      </c>
      <c r="P44" s="83"/>
    </row>
    <row r="45" spans="1:16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 s="83"/>
    </row>
    <row r="46" spans="1:16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 s="83"/>
    </row>
    <row r="47" spans="1:16" ht="12.75">
      <c r="A47" s="56" t="s">
        <v>218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P47" s="83"/>
    </row>
    <row r="48" spans="1:16" ht="12">
      <c r="A48" s="59" t="s">
        <v>206</v>
      </c>
      <c r="B48" s="60" t="s">
        <v>40</v>
      </c>
      <c r="C48" s="61"/>
      <c r="D48" s="61"/>
      <c r="E48" s="61"/>
      <c r="F48" s="57"/>
      <c r="G48" s="57"/>
      <c r="H48" s="57"/>
      <c r="I48" s="57"/>
      <c r="J48" s="57"/>
      <c r="K48" s="57"/>
      <c r="N48" s="59" t="s">
        <v>204</v>
      </c>
      <c r="O48" s="62" t="s">
        <v>167</v>
      </c>
      <c r="P48" s="83"/>
    </row>
    <row r="49" spans="1:16" ht="12">
      <c r="A49" s="59" t="s">
        <v>207</v>
      </c>
      <c r="B49" s="63">
        <v>37869</v>
      </c>
      <c r="C49" s="64"/>
      <c r="D49" s="61"/>
      <c r="E49" s="61"/>
      <c r="F49" s="57"/>
      <c r="G49" s="57"/>
      <c r="H49" s="57"/>
      <c r="I49" s="57"/>
      <c r="J49" s="57"/>
      <c r="K49" s="57"/>
      <c r="P49" s="83"/>
    </row>
    <row r="50" spans="2:16" ht="12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65"/>
      <c r="P50" s="83"/>
    </row>
    <row r="51" spans="1:16" ht="12">
      <c r="A51" s="66" t="s">
        <v>38</v>
      </c>
      <c r="B51" s="67"/>
      <c r="C51" s="67"/>
      <c r="D51" s="67"/>
      <c r="E51" s="67"/>
      <c r="F51" s="67"/>
      <c r="G51" s="68" t="s">
        <v>208</v>
      </c>
      <c r="H51" s="67"/>
      <c r="I51" s="67"/>
      <c r="J51" s="67"/>
      <c r="K51" s="67"/>
      <c r="L51" s="69"/>
      <c r="M51" s="67"/>
      <c r="N51" s="67"/>
      <c r="O51" s="70"/>
      <c r="P51" s="83"/>
    </row>
    <row r="52" spans="1:15" ht="12">
      <c r="A52" s="71" t="s">
        <v>209</v>
      </c>
      <c r="B52" s="72">
        <v>1</v>
      </c>
      <c r="C52" s="72">
        <v>2</v>
      </c>
      <c r="D52" s="72">
        <v>3</v>
      </c>
      <c r="E52" s="72">
        <v>4</v>
      </c>
      <c r="F52" s="72">
        <v>5</v>
      </c>
      <c r="G52" s="72">
        <v>6</v>
      </c>
      <c r="H52" s="72">
        <v>7</v>
      </c>
      <c r="I52" s="72">
        <v>8</v>
      </c>
      <c r="J52" s="72">
        <v>9</v>
      </c>
      <c r="K52" s="72">
        <v>10</v>
      </c>
      <c r="L52" s="72" t="s">
        <v>243</v>
      </c>
      <c r="M52" s="61" t="s">
        <v>48</v>
      </c>
      <c r="N52" s="61" t="s">
        <v>39</v>
      </c>
      <c r="O52" s="73" t="s">
        <v>210</v>
      </c>
    </row>
    <row r="53" spans="1:15" ht="12.75">
      <c r="A53" s="74" t="s">
        <v>49</v>
      </c>
      <c r="B53" s="118">
        <v>0</v>
      </c>
      <c r="C53" s="118">
        <v>705.8823529411765</v>
      </c>
      <c r="D53" s="118">
        <v>1294.1176470588234</v>
      </c>
      <c r="E53" s="118">
        <v>1647.0588235294117</v>
      </c>
      <c r="F53" s="118">
        <v>1411.764705882353</v>
      </c>
      <c r="G53" s="118">
        <v>1764.705882352941</v>
      </c>
      <c r="H53" s="118">
        <v>1294.1176470588234</v>
      </c>
      <c r="I53" s="118">
        <v>1529.4117647058822</v>
      </c>
      <c r="J53" s="118">
        <v>2941.176470588235</v>
      </c>
      <c r="K53" s="118">
        <v>3294.1176470588234</v>
      </c>
      <c r="L53" s="111">
        <v>1588.235294117647</v>
      </c>
      <c r="M53" s="55">
        <v>959.3827311941228</v>
      </c>
      <c r="N53" s="55">
        <v>303.38345784064995</v>
      </c>
      <c r="O53" s="82">
        <v>60.40557937148181</v>
      </c>
    </row>
    <row r="54" spans="1:15" ht="12">
      <c r="A54" s="90" t="s">
        <v>211</v>
      </c>
      <c r="B54" s="91">
        <v>0</v>
      </c>
      <c r="C54" s="92">
        <v>705.8823529411765</v>
      </c>
      <c r="D54" s="92">
        <v>1294.1176470588234</v>
      </c>
      <c r="E54" s="92">
        <v>1647.0588235294117</v>
      </c>
      <c r="F54" s="92">
        <v>1411.764705882353</v>
      </c>
      <c r="G54" s="92">
        <v>1764.705882352941</v>
      </c>
      <c r="H54" s="92">
        <v>1294.1176470588234</v>
      </c>
      <c r="I54" s="92">
        <v>1529.4117647058822</v>
      </c>
      <c r="J54" s="92">
        <v>2941.176470588235</v>
      </c>
      <c r="K54" s="92">
        <v>3294.1176470588234</v>
      </c>
      <c r="L54" s="113">
        <v>1588.235294117647</v>
      </c>
      <c r="M54" s="94">
        <v>959.3827311941228</v>
      </c>
      <c r="N54" s="94">
        <v>303.38345784064995</v>
      </c>
      <c r="O54" s="89">
        <v>60.40557937148181</v>
      </c>
    </row>
    <row r="55" spans="1:15" ht="12">
      <c r="A55" s="71" t="s">
        <v>219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95"/>
      <c r="M55" s="55"/>
      <c r="N55" s="55"/>
      <c r="O55" s="96"/>
    </row>
    <row r="56" spans="1:15" ht="12.75">
      <c r="A56" s="74" t="s">
        <v>51</v>
      </c>
      <c r="B56" s="110">
        <v>0</v>
      </c>
      <c r="C56" s="110">
        <v>0</v>
      </c>
      <c r="D56" s="110">
        <v>0</v>
      </c>
      <c r="E56" s="110">
        <v>0</v>
      </c>
      <c r="F56" s="110">
        <v>0</v>
      </c>
      <c r="G56" s="110">
        <v>235.2941176470588</v>
      </c>
      <c r="H56" s="110">
        <v>0</v>
      </c>
      <c r="I56" s="110">
        <v>0</v>
      </c>
      <c r="J56" s="110">
        <v>117.6470588235294</v>
      </c>
      <c r="K56" s="110">
        <v>117.6470588235294</v>
      </c>
      <c r="L56" s="54">
        <v>47.05882352941176</v>
      </c>
      <c r="M56" s="55">
        <v>82.2595175035413</v>
      </c>
      <c r="N56" s="55">
        <v>26.012743453767843</v>
      </c>
      <c r="O56" s="82">
        <v>174.8014746950253</v>
      </c>
    </row>
    <row r="57" spans="1:15" ht="12.75">
      <c r="A57" s="74" t="s">
        <v>36</v>
      </c>
      <c r="B57" s="110">
        <v>0</v>
      </c>
      <c r="C57" s="110">
        <v>0</v>
      </c>
      <c r="D57" s="110">
        <v>0</v>
      </c>
      <c r="E57" s="110">
        <v>0</v>
      </c>
      <c r="F57" s="110">
        <v>235.2941176470588</v>
      </c>
      <c r="G57" s="110">
        <v>0</v>
      </c>
      <c r="H57" s="110">
        <v>0</v>
      </c>
      <c r="I57" s="110">
        <v>0</v>
      </c>
      <c r="J57" s="110">
        <v>0</v>
      </c>
      <c r="K57" s="110">
        <v>117.6470588235294</v>
      </c>
      <c r="L57" s="54">
        <v>35.294117647058826</v>
      </c>
      <c r="M57" s="55">
        <v>79.40571267182976</v>
      </c>
      <c r="N57" s="55">
        <v>25.110291127187644</v>
      </c>
      <c r="O57" s="82">
        <v>224.9828525701843</v>
      </c>
    </row>
    <row r="58" spans="1:15" ht="12.75">
      <c r="A58" s="74" t="s">
        <v>174</v>
      </c>
      <c r="B58" s="110">
        <v>470.5882352941176</v>
      </c>
      <c r="C58" s="110">
        <v>0</v>
      </c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54">
        <v>47.05882352941176</v>
      </c>
      <c r="M58" s="55">
        <v>148.81306636086492</v>
      </c>
      <c r="N58" s="55">
        <v>47.05882352941177</v>
      </c>
      <c r="O58" s="82">
        <v>316.227766016838</v>
      </c>
    </row>
    <row r="59" spans="1:15" ht="12">
      <c r="A59" s="90" t="s">
        <v>220</v>
      </c>
      <c r="B59" s="91">
        <v>470.5882352941176</v>
      </c>
      <c r="C59" s="92">
        <v>0</v>
      </c>
      <c r="D59" s="92">
        <v>0</v>
      </c>
      <c r="E59" s="92">
        <v>0</v>
      </c>
      <c r="F59" s="92">
        <v>235.2941176470588</v>
      </c>
      <c r="G59" s="92">
        <v>235.2941176470588</v>
      </c>
      <c r="H59" s="92">
        <v>0</v>
      </c>
      <c r="I59" s="92">
        <v>0</v>
      </c>
      <c r="J59" s="92">
        <v>117.6470588235294</v>
      </c>
      <c r="K59" s="92">
        <v>235.2941176470588</v>
      </c>
      <c r="L59" s="93">
        <v>129.41176470588235</v>
      </c>
      <c r="M59" s="94">
        <v>161.21415522427034</v>
      </c>
      <c r="N59" s="94">
        <v>50.98039215686275</v>
      </c>
      <c r="O59" s="89">
        <v>124.57457449148164</v>
      </c>
    </row>
    <row r="60" spans="1:15" ht="12">
      <c r="A60" s="71" t="s">
        <v>221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95"/>
      <c r="M60" s="55"/>
      <c r="N60" s="55"/>
      <c r="O60" s="96"/>
    </row>
    <row r="61" spans="1:15" ht="12.75">
      <c r="A61" s="74" t="s">
        <v>54</v>
      </c>
      <c r="B61" s="110">
        <v>470.5882352941176</v>
      </c>
      <c r="C61" s="110">
        <v>0</v>
      </c>
      <c r="D61" s="110">
        <v>0</v>
      </c>
      <c r="E61" s="110">
        <v>0</v>
      </c>
      <c r="F61" s="110">
        <v>0</v>
      </c>
      <c r="G61" s="110">
        <v>0</v>
      </c>
      <c r="H61" s="110">
        <v>0</v>
      </c>
      <c r="I61" s="110">
        <v>0</v>
      </c>
      <c r="J61" s="110">
        <v>117.6470588235294</v>
      </c>
      <c r="K61" s="110">
        <v>0</v>
      </c>
      <c r="L61" s="77">
        <v>58.82352941176471</v>
      </c>
      <c r="M61" s="78">
        <v>149.3288844287041</v>
      </c>
      <c r="N61" s="78">
        <v>47.22193952467567</v>
      </c>
      <c r="O61" s="79">
        <v>253.85910352879696</v>
      </c>
    </row>
    <row r="62" spans="1:15" ht="12.75">
      <c r="A62" s="74" t="s">
        <v>52</v>
      </c>
      <c r="B62" s="110">
        <v>352.94117647058823</v>
      </c>
      <c r="C62" s="110">
        <v>235.2941176470588</v>
      </c>
      <c r="D62" s="110">
        <v>0</v>
      </c>
      <c r="E62" s="110">
        <v>117.6470588235294</v>
      </c>
      <c r="F62" s="110">
        <v>235.2941176470588</v>
      </c>
      <c r="G62" s="110">
        <v>117.6470588235294</v>
      </c>
      <c r="H62" s="110">
        <v>117.6470588235294</v>
      </c>
      <c r="I62" s="110">
        <v>117.6470588235294</v>
      </c>
      <c r="J62" s="110">
        <v>235.2941176470588</v>
      </c>
      <c r="K62" s="110">
        <v>117.6470588235294</v>
      </c>
      <c r="L62" s="54">
        <v>164.7058823529412</v>
      </c>
      <c r="M62" s="55">
        <v>99.20871090724327</v>
      </c>
      <c r="N62" s="55">
        <v>31.372549019607842</v>
      </c>
      <c r="O62" s="82">
        <v>60.233860193683405</v>
      </c>
    </row>
    <row r="63" spans="1:15" ht="12.75">
      <c r="A63" s="74" t="s">
        <v>175</v>
      </c>
      <c r="B63" s="110">
        <v>0</v>
      </c>
      <c r="C63" s="110">
        <v>0</v>
      </c>
      <c r="D63" s="110">
        <v>117.6470588235294</v>
      </c>
      <c r="E63" s="110">
        <v>0</v>
      </c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117.6470588235294</v>
      </c>
      <c r="L63" s="54">
        <v>23.52941176470588</v>
      </c>
      <c r="M63" s="55">
        <v>49.604355453621636</v>
      </c>
      <c r="N63" s="55">
        <v>15.686274509803921</v>
      </c>
      <c r="O63" s="82">
        <v>210.81851067789196</v>
      </c>
    </row>
    <row r="64" spans="1:15" ht="12.75">
      <c r="A64" s="74" t="s">
        <v>53</v>
      </c>
      <c r="B64" s="110">
        <v>588.2352941176471</v>
      </c>
      <c r="C64" s="110">
        <v>0</v>
      </c>
      <c r="D64" s="110">
        <v>705.8823529411765</v>
      </c>
      <c r="E64" s="110">
        <v>1058.8235294117646</v>
      </c>
      <c r="F64" s="110">
        <v>941.1764705882352</v>
      </c>
      <c r="G64" s="110">
        <v>117.6470588235294</v>
      </c>
      <c r="H64" s="110">
        <v>352.94117647058823</v>
      </c>
      <c r="I64" s="110">
        <v>117.6470588235294</v>
      </c>
      <c r="J64" s="110">
        <v>1176.4705882352941</v>
      </c>
      <c r="K64" s="110">
        <v>1647.0588235294117</v>
      </c>
      <c r="L64" s="87">
        <v>670.5882352941176</v>
      </c>
      <c r="M64" s="88">
        <v>537.8413859135278</v>
      </c>
      <c r="N64" s="88">
        <v>170.08037993883488</v>
      </c>
      <c r="O64" s="89">
        <v>80.20441719763134</v>
      </c>
    </row>
    <row r="65" spans="1:15" ht="12">
      <c r="A65" s="90" t="s">
        <v>222</v>
      </c>
      <c r="B65" s="91">
        <v>1411.764705882353</v>
      </c>
      <c r="C65" s="92">
        <v>235.2941176470588</v>
      </c>
      <c r="D65" s="92">
        <v>823.5294117647059</v>
      </c>
      <c r="E65" s="92">
        <v>1176.4705882352941</v>
      </c>
      <c r="F65" s="92">
        <v>1176.4705882352941</v>
      </c>
      <c r="G65" s="92">
        <v>235.2941176470588</v>
      </c>
      <c r="H65" s="92">
        <v>470.5882352941176</v>
      </c>
      <c r="I65" s="92">
        <v>235.2941176470588</v>
      </c>
      <c r="J65" s="92">
        <v>1529.4117647058824</v>
      </c>
      <c r="K65" s="92">
        <v>1882.3529411764705</v>
      </c>
      <c r="L65" s="93">
        <v>917.6470588235294</v>
      </c>
      <c r="M65" s="94">
        <v>604.4815331136531</v>
      </c>
      <c r="N65" s="94">
        <v>191.15384481496375</v>
      </c>
      <c r="O65" s="89">
        <v>65.87298758289809</v>
      </c>
    </row>
    <row r="66" spans="1:15" ht="12">
      <c r="A66" s="100" t="s">
        <v>214</v>
      </c>
      <c r="B66" s="171">
        <v>1882.3529411764705</v>
      </c>
      <c r="C66" s="117">
        <v>941.1764705882352</v>
      </c>
      <c r="D66" s="117">
        <v>2117.6470588235293</v>
      </c>
      <c r="E66" s="117">
        <v>2823.529411764706</v>
      </c>
      <c r="F66" s="117">
        <v>2823.529411764706</v>
      </c>
      <c r="G66" s="117">
        <v>2235.2941176470586</v>
      </c>
      <c r="H66" s="117">
        <v>1764.705882352941</v>
      </c>
      <c r="I66" s="117">
        <v>1764.705882352941</v>
      </c>
      <c r="J66" s="117">
        <v>4588.235294117647</v>
      </c>
      <c r="K66" s="117">
        <v>5411.764705882353</v>
      </c>
      <c r="L66" s="114">
        <v>2635.2941176470586</v>
      </c>
      <c r="M66" s="115">
        <v>1373.333109371657</v>
      </c>
      <c r="N66" s="109">
        <v>434.2860611735568</v>
      </c>
      <c r="O66" s="116">
        <v>52.11308673954949</v>
      </c>
    </row>
    <row r="67" spans="1:15" ht="12">
      <c r="A67" s="172" t="s">
        <v>170</v>
      </c>
      <c r="B67" s="173">
        <v>4</v>
      </c>
      <c r="C67" s="174">
        <v>2</v>
      </c>
      <c r="D67" s="174">
        <v>3</v>
      </c>
      <c r="E67" s="174">
        <v>3</v>
      </c>
      <c r="F67" s="174">
        <v>4</v>
      </c>
      <c r="G67" s="174">
        <v>4</v>
      </c>
      <c r="H67" s="174">
        <v>3</v>
      </c>
      <c r="I67" s="174">
        <v>3</v>
      </c>
      <c r="J67" s="174">
        <v>5</v>
      </c>
      <c r="K67" s="175">
        <v>6</v>
      </c>
      <c r="L67" s="176">
        <v>3.7</v>
      </c>
      <c r="M67" s="115">
        <v>1.1595018087284057</v>
      </c>
      <c r="N67" s="109">
        <v>0.36666666666666664</v>
      </c>
      <c r="O67" s="116">
        <v>31.337886722389342</v>
      </c>
    </row>
    <row r="68" spans="1:15" ht="12">
      <c r="A68" s="177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72"/>
      <c r="M68" s="178"/>
      <c r="N68" s="179"/>
      <c r="O68" s="178"/>
    </row>
    <row r="69" spans="1:11" ht="12.75">
      <c r="A69" s="56" t="s">
        <v>234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</row>
    <row r="70" spans="1:15" ht="12">
      <c r="A70" s="59" t="s">
        <v>206</v>
      </c>
      <c r="B70" s="60" t="s">
        <v>40</v>
      </c>
      <c r="C70" s="61"/>
      <c r="D70" s="61"/>
      <c r="E70" s="61"/>
      <c r="F70" s="57"/>
      <c r="G70" s="57"/>
      <c r="H70" s="57"/>
      <c r="I70" s="57"/>
      <c r="J70" s="57"/>
      <c r="K70" s="57"/>
      <c r="N70" s="59" t="s">
        <v>204</v>
      </c>
      <c r="O70" s="62" t="s">
        <v>167</v>
      </c>
    </row>
    <row r="71" spans="1:11" ht="12">
      <c r="A71" s="59" t="s">
        <v>207</v>
      </c>
      <c r="B71" s="63">
        <v>37869</v>
      </c>
      <c r="C71" s="64"/>
      <c r="D71" s="61"/>
      <c r="E71" s="61"/>
      <c r="F71" s="57"/>
      <c r="G71" s="57"/>
      <c r="H71" s="57"/>
      <c r="I71" s="57"/>
      <c r="J71" s="57"/>
      <c r="K71" s="57"/>
    </row>
    <row r="72" spans="2:12" ht="12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65"/>
    </row>
    <row r="73" spans="1:15" ht="12">
      <c r="A73" s="66" t="s">
        <v>38</v>
      </c>
      <c r="B73" s="67"/>
      <c r="C73" s="67"/>
      <c r="D73" s="67"/>
      <c r="E73" s="67"/>
      <c r="F73" s="67"/>
      <c r="G73" s="68" t="s">
        <v>235</v>
      </c>
      <c r="H73" s="67"/>
      <c r="I73" s="67"/>
      <c r="J73" s="67"/>
      <c r="K73" s="67"/>
      <c r="L73" s="69"/>
      <c r="M73" s="67"/>
      <c r="N73" s="67"/>
      <c r="O73" s="70"/>
    </row>
    <row r="74" spans="1:15" ht="12">
      <c r="A74" s="71" t="s">
        <v>209</v>
      </c>
      <c r="B74" s="72">
        <v>1</v>
      </c>
      <c r="C74" s="72">
        <v>2</v>
      </c>
      <c r="D74" s="72">
        <v>3</v>
      </c>
      <c r="E74" s="72">
        <v>4</v>
      </c>
      <c r="F74" s="72">
        <v>5</v>
      </c>
      <c r="G74" s="72">
        <v>6</v>
      </c>
      <c r="H74" s="72">
        <v>7</v>
      </c>
      <c r="I74" s="72">
        <v>8</v>
      </c>
      <c r="J74" s="72">
        <v>9</v>
      </c>
      <c r="K74" s="72">
        <v>10</v>
      </c>
      <c r="L74" s="72" t="s">
        <v>243</v>
      </c>
      <c r="M74" s="61" t="s">
        <v>48</v>
      </c>
      <c r="N74" s="61" t="s">
        <v>39</v>
      </c>
      <c r="O74" s="73" t="s">
        <v>210</v>
      </c>
    </row>
    <row r="75" spans="1:15" ht="12.75">
      <c r="A75" s="74" t="s">
        <v>49</v>
      </c>
      <c r="B75" s="118">
        <v>0</v>
      </c>
      <c r="C75" s="118">
        <v>1.0705882352941176</v>
      </c>
      <c r="D75" s="118">
        <v>1.7294117647058822</v>
      </c>
      <c r="E75" s="118">
        <v>2.4</v>
      </c>
      <c r="F75" s="118">
        <v>2.164705882352941</v>
      </c>
      <c r="G75" s="118">
        <v>2.776470588235294</v>
      </c>
      <c r="H75" s="118">
        <v>2.1411764705882352</v>
      </c>
      <c r="I75" s="118">
        <v>1.8352941176470585</v>
      </c>
      <c r="J75" s="118">
        <v>3.9882352941176467</v>
      </c>
      <c r="K75" s="118">
        <v>4</v>
      </c>
      <c r="L75" s="54">
        <v>2.2105882352941175</v>
      </c>
      <c r="M75" s="55">
        <v>1.2148947454816816</v>
      </c>
      <c r="N75" s="55">
        <v>0.38418345130926707</v>
      </c>
      <c r="O75" s="82">
        <v>54.957984761012746</v>
      </c>
    </row>
    <row r="76" spans="1:15" ht="12">
      <c r="A76" s="90" t="s">
        <v>211</v>
      </c>
      <c r="B76" s="91">
        <v>0</v>
      </c>
      <c r="C76" s="92">
        <v>1.0705882352941176</v>
      </c>
      <c r="D76" s="92">
        <v>1.7294117647058822</v>
      </c>
      <c r="E76" s="92">
        <v>2.4</v>
      </c>
      <c r="F76" s="92">
        <v>2.164705882352941</v>
      </c>
      <c r="G76" s="92">
        <v>2.776470588235294</v>
      </c>
      <c r="H76" s="92">
        <v>2.1411764705882352</v>
      </c>
      <c r="I76" s="92">
        <v>1.8352941176470585</v>
      </c>
      <c r="J76" s="92">
        <v>3.9882352941176467</v>
      </c>
      <c r="K76" s="92">
        <v>4</v>
      </c>
      <c r="L76" s="93">
        <v>2.2105882352941175</v>
      </c>
      <c r="M76" s="94">
        <v>1.2148947454816816</v>
      </c>
      <c r="N76" s="94">
        <v>0.38418345130926707</v>
      </c>
      <c r="O76" s="89">
        <v>54.957984761012746</v>
      </c>
    </row>
    <row r="77" spans="1:15" ht="12">
      <c r="A77" s="71" t="s">
        <v>219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95"/>
      <c r="M77" s="55"/>
      <c r="N77" s="55"/>
      <c r="O77" s="96"/>
    </row>
    <row r="78" spans="1:15" ht="12.75">
      <c r="A78" s="74" t="s">
        <v>51</v>
      </c>
      <c r="B78" s="110">
        <v>0</v>
      </c>
      <c r="C78" s="110">
        <v>0</v>
      </c>
      <c r="D78" s="110">
        <v>0</v>
      </c>
      <c r="E78" s="110">
        <v>0</v>
      </c>
      <c r="F78" s="110">
        <v>0</v>
      </c>
      <c r="G78" s="110">
        <v>7.9411764705882355</v>
      </c>
      <c r="H78" s="110">
        <v>0</v>
      </c>
      <c r="I78" s="110">
        <v>0</v>
      </c>
      <c r="J78" s="110">
        <v>1.3176470588235294</v>
      </c>
      <c r="K78" s="110">
        <v>8.976470588235294</v>
      </c>
      <c r="L78" s="54">
        <v>1.8235294117647058</v>
      </c>
      <c r="M78" s="55">
        <v>3.529603480631822</v>
      </c>
      <c r="N78" s="55">
        <v>1.1161586236054566</v>
      </c>
      <c r="O78" s="82">
        <v>193.55890055077737</v>
      </c>
    </row>
    <row r="79" spans="1:15" ht="12.75">
      <c r="A79" s="74" t="s">
        <v>36</v>
      </c>
      <c r="B79" s="110">
        <v>0</v>
      </c>
      <c r="C79" s="110">
        <v>0</v>
      </c>
      <c r="D79" s="110">
        <v>0</v>
      </c>
      <c r="E79" s="110">
        <v>0</v>
      </c>
      <c r="F79" s="110">
        <v>11.152941176470588</v>
      </c>
      <c r="G79" s="110">
        <v>0</v>
      </c>
      <c r="H79" s="110">
        <v>0</v>
      </c>
      <c r="I79" s="110">
        <v>0</v>
      </c>
      <c r="J79" s="110">
        <v>0</v>
      </c>
      <c r="K79" s="110">
        <v>22.61176470588235</v>
      </c>
      <c r="L79" s="54">
        <v>3.376470588235294</v>
      </c>
      <c r="M79" s="55">
        <v>7.613398012479346</v>
      </c>
      <c r="N79" s="55">
        <v>2.4075678452833773</v>
      </c>
      <c r="O79" s="82">
        <v>225.48391326158338</v>
      </c>
    </row>
    <row r="80" spans="1:15" ht="12.75">
      <c r="A80" s="74" t="s">
        <v>174</v>
      </c>
      <c r="B80" s="110">
        <v>1.8352941176470585</v>
      </c>
      <c r="C80" s="110">
        <v>0</v>
      </c>
      <c r="D80" s="110">
        <v>0</v>
      </c>
      <c r="E80" s="110">
        <v>0</v>
      </c>
      <c r="F80" s="110">
        <v>0</v>
      </c>
      <c r="G80" s="110">
        <v>0</v>
      </c>
      <c r="H80" s="110">
        <v>0</v>
      </c>
      <c r="I80" s="110">
        <v>0</v>
      </c>
      <c r="J80" s="110">
        <v>0</v>
      </c>
      <c r="K80" s="110">
        <v>0</v>
      </c>
      <c r="L80" s="54">
        <v>0.18352941176470586</v>
      </c>
      <c r="M80" s="55">
        <v>0.5803709588073731</v>
      </c>
      <c r="N80" s="55">
        <v>0.18352941176470586</v>
      </c>
      <c r="O80" s="82">
        <v>316.22776601683796</v>
      </c>
    </row>
    <row r="81" spans="1:15" ht="12">
      <c r="A81" s="90" t="s">
        <v>220</v>
      </c>
      <c r="B81" s="91">
        <v>1.8352941176470585</v>
      </c>
      <c r="C81" s="92">
        <v>0</v>
      </c>
      <c r="D81" s="92">
        <v>0</v>
      </c>
      <c r="E81" s="92">
        <v>0</v>
      </c>
      <c r="F81" s="92">
        <v>11.152941176470588</v>
      </c>
      <c r="G81" s="92">
        <v>7.9411764705882355</v>
      </c>
      <c r="H81" s="92">
        <v>0</v>
      </c>
      <c r="I81" s="92">
        <v>0</v>
      </c>
      <c r="J81" s="92">
        <v>1.3176470588235294</v>
      </c>
      <c r="K81" s="92">
        <v>31.588235294117645</v>
      </c>
      <c r="L81" s="93">
        <v>5.383529411764706</v>
      </c>
      <c r="M81" s="94">
        <v>10.003041751920136</v>
      </c>
      <c r="N81" s="94">
        <v>3.163239546582861</v>
      </c>
      <c r="O81" s="89">
        <v>185.8082493254396</v>
      </c>
    </row>
    <row r="82" spans="1:15" ht="12">
      <c r="A82" s="71" t="s">
        <v>221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95"/>
      <c r="M82" s="55"/>
      <c r="N82" s="55"/>
      <c r="O82" s="96"/>
    </row>
    <row r="83" spans="1:15" ht="12.75">
      <c r="A83" s="74" t="s">
        <v>54</v>
      </c>
      <c r="B83" s="110">
        <v>0.09411764705882353</v>
      </c>
      <c r="C83" s="110">
        <v>0</v>
      </c>
      <c r="D83" s="110">
        <v>0</v>
      </c>
      <c r="E83" s="110">
        <v>0</v>
      </c>
      <c r="F83" s="110">
        <v>0</v>
      </c>
      <c r="G83" s="110">
        <v>0</v>
      </c>
      <c r="H83" s="110">
        <v>0</v>
      </c>
      <c r="I83" s="110">
        <v>0</v>
      </c>
      <c r="J83" s="110">
        <v>0.011764705882352941</v>
      </c>
      <c r="K83" s="110">
        <v>0</v>
      </c>
      <c r="L83" s="77">
        <v>0.010588235294117647</v>
      </c>
      <c r="M83" s="78">
        <v>0.029581211240229194</v>
      </c>
      <c r="N83" s="78">
        <v>0.009354400346569853</v>
      </c>
      <c r="O83" s="79">
        <v>279.37810615772014</v>
      </c>
    </row>
    <row r="84" spans="1:15" ht="12.75">
      <c r="A84" s="74" t="s">
        <v>52</v>
      </c>
      <c r="B84" s="110">
        <v>21.117647058823525</v>
      </c>
      <c r="C84" s="110">
        <v>7.388235294117646</v>
      </c>
      <c r="D84" s="110">
        <v>0</v>
      </c>
      <c r="E84" s="110">
        <v>0.7647058823529411</v>
      </c>
      <c r="F84" s="110">
        <v>6.823529411764706</v>
      </c>
      <c r="G84" s="110">
        <v>1.5058823529411764</v>
      </c>
      <c r="H84" s="110">
        <v>5.623529411764705</v>
      </c>
      <c r="I84" s="110">
        <v>3.4352941176470586</v>
      </c>
      <c r="J84" s="110">
        <v>2.8588235294117643</v>
      </c>
      <c r="K84" s="110">
        <v>1.4505882352941177</v>
      </c>
      <c r="L84" s="54">
        <v>5.096823529411765</v>
      </c>
      <c r="M84" s="55">
        <v>6.1813370943300665</v>
      </c>
      <c r="N84" s="55">
        <v>1.954710420337009</v>
      </c>
      <c r="O84" s="82">
        <v>121.27822473468035</v>
      </c>
    </row>
    <row r="85" spans="1:15" ht="12.75">
      <c r="A85" s="74" t="s">
        <v>175</v>
      </c>
      <c r="B85" s="110">
        <v>0</v>
      </c>
      <c r="C85" s="110">
        <v>0</v>
      </c>
      <c r="D85" s="110">
        <v>6.458823529411764</v>
      </c>
      <c r="E85" s="110">
        <v>0</v>
      </c>
      <c r="F85" s="110">
        <v>0</v>
      </c>
      <c r="G85" s="110">
        <v>0</v>
      </c>
      <c r="H85" s="110">
        <v>0</v>
      </c>
      <c r="I85" s="110">
        <v>0</v>
      </c>
      <c r="J85" s="110">
        <v>0</v>
      </c>
      <c r="K85" s="110">
        <v>13.729411764705882</v>
      </c>
      <c r="L85" s="54">
        <v>2.0188235294117645</v>
      </c>
      <c r="M85" s="55">
        <v>4.588108595535754</v>
      </c>
      <c r="N85" s="55">
        <v>1.4508873314089232</v>
      </c>
      <c r="O85" s="82">
        <v>227.26645141057057</v>
      </c>
    </row>
    <row r="86" spans="1:15" ht="12.75">
      <c r="A86" s="74" t="s">
        <v>53</v>
      </c>
      <c r="B86" s="110">
        <v>1.6352941176470586</v>
      </c>
      <c r="C86" s="110">
        <v>0</v>
      </c>
      <c r="D86" s="110">
        <v>5.035294117647058</v>
      </c>
      <c r="E86" s="110">
        <v>6.858823529411764</v>
      </c>
      <c r="F86" s="110">
        <v>7.4941176470588236</v>
      </c>
      <c r="G86" s="110">
        <v>0.45882352941176463</v>
      </c>
      <c r="H86" s="110">
        <v>1.811764705882353</v>
      </c>
      <c r="I86" s="110">
        <v>1</v>
      </c>
      <c r="J86" s="110">
        <v>3.552941176470588</v>
      </c>
      <c r="K86" s="110">
        <v>9.8</v>
      </c>
      <c r="L86" s="87">
        <v>3.7647058823529407</v>
      </c>
      <c r="M86" s="88">
        <v>3.3773745687022068</v>
      </c>
      <c r="N86" s="88">
        <v>1.0680196148627803</v>
      </c>
      <c r="O86" s="89">
        <v>89.71151198115238</v>
      </c>
    </row>
    <row r="87" spans="1:15" ht="12">
      <c r="A87" s="90" t="s">
        <v>222</v>
      </c>
      <c r="B87" s="91">
        <v>22.84705882352941</v>
      </c>
      <c r="C87" s="92">
        <v>7.388235294117646</v>
      </c>
      <c r="D87" s="92">
        <v>11.494117647058822</v>
      </c>
      <c r="E87" s="92">
        <v>7.623529411764705</v>
      </c>
      <c r="F87" s="92">
        <v>14.317647058823528</v>
      </c>
      <c r="G87" s="92">
        <v>1.964705882352941</v>
      </c>
      <c r="H87" s="92">
        <v>7.435294117647058</v>
      </c>
      <c r="I87" s="92">
        <v>4.435294117647059</v>
      </c>
      <c r="J87" s="92">
        <v>6.423529411764705</v>
      </c>
      <c r="K87" s="92">
        <v>24.98</v>
      </c>
      <c r="L87" s="93">
        <v>10.890941176470587</v>
      </c>
      <c r="M87" s="94">
        <v>7.6721263955601104</v>
      </c>
      <c r="N87" s="94">
        <v>2.4261393906667887</v>
      </c>
      <c r="O87" s="89">
        <v>70.44502647884474</v>
      </c>
    </row>
    <row r="88" spans="1:15" ht="12">
      <c r="A88" s="100" t="s">
        <v>237</v>
      </c>
      <c r="B88" s="171">
        <v>24.682352941176468</v>
      </c>
      <c r="C88" s="117">
        <v>8.458823529411763</v>
      </c>
      <c r="D88" s="117">
        <v>13.223529411764703</v>
      </c>
      <c r="E88" s="117">
        <v>10.023529411764706</v>
      </c>
      <c r="F88" s="117">
        <v>27.635294117647057</v>
      </c>
      <c r="G88" s="117">
        <v>12.682352941176472</v>
      </c>
      <c r="H88" s="117">
        <v>9.576470588235294</v>
      </c>
      <c r="I88" s="117">
        <v>6.270588235294118</v>
      </c>
      <c r="J88" s="117">
        <v>11.729411764705882</v>
      </c>
      <c r="K88" s="117">
        <v>60.56823529411764</v>
      </c>
      <c r="L88" s="104">
        <v>18.48505882352941</v>
      </c>
      <c r="M88" s="109">
        <v>16.332652934537183</v>
      </c>
      <c r="N88" s="109">
        <v>5.164838350617045</v>
      </c>
      <c r="O88" s="116">
        <v>88.35596949114137</v>
      </c>
    </row>
    <row r="89" spans="1:1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5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5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5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</sheetData>
  <mergeCells count="1">
    <mergeCell ref="A1:O1"/>
  </mergeCells>
  <printOptions horizontalCentered="1"/>
  <pageMargins left="0.7874015748031497" right="0.3937007874015748" top="0.7874015748031497" bottom="0.7874015748031497" header="0.5118110236220472" footer="0.5118110236220472"/>
  <pageSetup fitToHeight="1" fitToWidth="1" orientation="portrait" paperSize="9" scale="70"/>
  <headerFooter alignWithMargins="0">
    <oddHeader>&amp;C&amp;"Times,Fet"&amp;12Sydkustens Vattenvårdsförbund 2002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 topLeftCell="A1">
      <selection activeCell="G1" sqref="G1"/>
    </sheetView>
  </sheetViews>
  <sheetFormatPr defaultColWidth="11.00390625" defaultRowHeight="12"/>
  <cols>
    <col min="6" max="6" width="13.875" style="0" customWidth="1"/>
    <col min="7" max="7" width="12.875" style="0" customWidth="1"/>
    <col min="8" max="8" width="12.50390625" style="0" customWidth="1"/>
    <col min="9" max="9" width="12.625" style="0" customWidth="1"/>
    <col min="16" max="16" width="35.00390625" style="0" customWidth="1"/>
  </cols>
  <sheetData>
    <row r="1" spans="1:16" ht="12.75">
      <c r="A1" s="1" t="s">
        <v>177</v>
      </c>
      <c r="B1" s="10"/>
      <c r="C1" s="10"/>
      <c r="E1" s="1" t="s">
        <v>101</v>
      </c>
      <c r="F1" s="10"/>
      <c r="G1" s="1" t="s">
        <v>113</v>
      </c>
      <c r="H1" s="10"/>
      <c r="I1" s="10"/>
      <c r="J1" s="10"/>
      <c r="K1" s="10"/>
      <c r="L1" s="10"/>
      <c r="M1" s="10"/>
      <c r="N1" s="10"/>
      <c r="O1" s="10"/>
      <c r="P1" s="10"/>
    </row>
    <row r="2" spans="1:16" ht="12.75">
      <c r="A2" s="1"/>
      <c r="B2" s="10"/>
      <c r="C2" s="10"/>
      <c r="D2" s="1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2.75">
      <c r="A3" s="10"/>
      <c r="B3" s="10"/>
      <c r="C3" s="10"/>
      <c r="D3" s="10"/>
      <c r="E3" s="10"/>
      <c r="F3" s="261" t="s">
        <v>102</v>
      </c>
      <c r="G3" s="265"/>
      <c r="H3" s="265"/>
      <c r="I3" s="265"/>
      <c r="J3" s="262"/>
      <c r="K3" s="262"/>
      <c r="L3" s="262"/>
      <c r="M3" s="263"/>
      <c r="N3" s="10"/>
      <c r="O3" s="10"/>
      <c r="P3" s="10"/>
    </row>
    <row r="4" spans="1:16" ht="12.75">
      <c r="A4" s="160" t="s">
        <v>74</v>
      </c>
      <c r="B4" s="159" t="s">
        <v>56</v>
      </c>
      <c r="C4" s="160" t="s">
        <v>58</v>
      </c>
      <c r="D4" s="159" t="s">
        <v>75</v>
      </c>
      <c r="E4" s="160" t="s">
        <v>76</v>
      </c>
      <c r="F4" s="161" t="s">
        <v>103</v>
      </c>
      <c r="G4" s="162" t="s">
        <v>104</v>
      </c>
      <c r="H4" s="162" t="s">
        <v>105</v>
      </c>
      <c r="I4" s="163" t="s">
        <v>106</v>
      </c>
      <c r="J4" s="161" t="s">
        <v>107</v>
      </c>
      <c r="K4" s="162" t="s">
        <v>108</v>
      </c>
      <c r="L4" s="162" t="s">
        <v>73</v>
      </c>
      <c r="M4" s="163" t="s">
        <v>48</v>
      </c>
      <c r="N4" s="159" t="s">
        <v>123</v>
      </c>
      <c r="O4" s="160" t="s">
        <v>124</v>
      </c>
      <c r="P4" s="29" t="s">
        <v>125</v>
      </c>
    </row>
    <row r="5" spans="1:16" ht="12.75">
      <c r="A5" s="266" t="s">
        <v>109</v>
      </c>
      <c r="B5" s="267">
        <v>36336</v>
      </c>
      <c r="C5" s="268" t="s">
        <v>55</v>
      </c>
      <c r="D5" s="136">
        <v>2</v>
      </c>
      <c r="E5" s="269">
        <v>1</v>
      </c>
      <c r="F5" s="180">
        <v>70.4</v>
      </c>
      <c r="G5" s="181">
        <v>48.8</v>
      </c>
      <c r="H5" s="270">
        <v>92.64</v>
      </c>
      <c r="I5" s="270">
        <v>83.68</v>
      </c>
      <c r="J5" s="271">
        <v>108.32</v>
      </c>
      <c r="K5" s="271">
        <v>146.56</v>
      </c>
      <c r="L5" s="270">
        <v>91.73333333333333</v>
      </c>
      <c r="M5" s="272">
        <v>33.60101585765925</v>
      </c>
      <c r="N5" s="273">
        <v>30</v>
      </c>
      <c r="O5" s="216">
        <v>15</v>
      </c>
      <c r="P5" s="274" t="s">
        <v>110</v>
      </c>
    </row>
    <row r="6" spans="1:16" ht="12.75">
      <c r="A6" s="275" t="s">
        <v>109</v>
      </c>
      <c r="B6" s="276">
        <v>36336</v>
      </c>
      <c r="C6" s="277" t="s">
        <v>55</v>
      </c>
      <c r="D6" s="52">
        <v>4</v>
      </c>
      <c r="E6" s="278">
        <v>1</v>
      </c>
      <c r="F6" s="36">
        <v>72.48</v>
      </c>
      <c r="G6" s="37">
        <v>81.44</v>
      </c>
      <c r="H6" s="121">
        <v>134.08</v>
      </c>
      <c r="I6" s="121">
        <v>33.92</v>
      </c>
      <c r="J6" s="164">
        <v>46.56</v>
      </c>
      <c r="K6" s="164">
        <v>44</v>
      </c>
      <c r="L6" s="121">
        <v>68.74666666666667</v>
      </c>
      <c r="M6" s="122">
        <v>36.77239544368393</v>
      </c>
      <c r="N6" s="279">
        <v>50</v>
      </c>
      <c r="O6" s="280">
        <v>15</v>
      </c>
      <c r="P6" s="281" t="s">
        <v>110</v>
      </c>
    </row>
    <row r="7" spans="1:16" ht="12.75">
      <c r="A7" s="275" t="s">
        <v>109</v>
      </c>
      <c r="B7" s="276">
        <v>36363</v>
      </c>
      <c r="C7" s="277" t="s">
        <v>55</v>
      </c>
      <c r="D7" s="52">
        <v>4</v>
      </c>
      <c r="E7" s="278">
        <v>2</v>
      </c>
      <c r="F7" s="36">
        <v>53.12</v>
      </c>
      <c r="G7" s="37">
        <v>63.2</v>
      </c>
      <c r="H7" s="121">
        <v>93.92</v>
      </c>
      <c r="I7" s="121">
        <v>81.92</v>
      </c>
      <c r="J7" s="164">
        <v>40.16</v>
      </c>
      <c r="K7" s="164">
        <v>120.64</v>
      </c>
      <c r="L7" s="121">
        <v>75.49333333333334</v>
      </c>
      <c r="M7" s="122">
        <v>29.391162390532745</v>
      </c>
      <c r="N7" s="279">
        <v>25</v>
      </c>
      <c r="O7" s="280">
        <v>15</v>
      </c>
      <c r="P7" s="281" t="s">
        <v>110</v>
      </c>
    </row>
    <row r="8" spans="1:16" ht="12.75">
      <c r="A8" s="275" t="s">
        <v>109</v>
      </c>
      <c r="B8" s="276">
        <v>36383</v>
      </c>
      <c r="C8" s="277" t="s">
        <v>55</v>
      </c>
      <c r="D8" s="52">
        <v>4</v>
      </c>
      <c r="E8" s="278">
        <v>3</v>
      </c>
      <c r="F8" s="36">
        <v>86.08</v>
      </c>
      <c r="G8" s="37">
        <v>86.88</v>
      </c>
      <c r="H8" s="121">
        <v>130.88</v>
      </c>
      <c r="I8" s="121">
        <v>63.2</v>
      </c>
      <c r="J8" s="164">
        <v>90.56</v>
      </c>
      <c r="K8" s="164">
        <v>84.16</v>
      </c>
      <c r="L8" s="121">
        <v>90.29333333333334</v>
      </c>
      <c r="M8" s="122">
        <v>22.128796322137994</v>
      </c>
      <c r="N8" s="279">
        <v>30</v>
      </c>
      <c r="O8" s="280">
        <v>15</v>
      </c>
      <c r="P8" s="281" t="s">
        <v>110</v>
      </c>
    </row>
    <row r="9" spans="1:16" ht="12.75">
      <c r="A9" s="275" t="s">
        <v>109</v>
      </c>
      <c r="B9" s="276">
        <v>36413</v>
      </c>
      <c r="C9" s="277" t="s">
        <v>55</v>
      </c>
      <c r="D9" s="52">
        <v>4</v>
      </c>
      <c r="E9" s="278">
        <v>4</v>
      </c>
      <c r="F9" s="36">
        <v>23.04</v>
      </c>
      <c r="G9" s="37">
        <v>24.48</v>
      </c>
      <c r="H9" s="121">
        <v>14.08</v>
      </c>
      <c r="I9" s="121">
        <v>24</v>
      </c>
      <c r="J9" s="164">
        <v>29.44</v>
      </c>
      <c r="K9" s="164">
        <v>24.16</v>
      </c>
      <c r="L9" s="121">
        <v>23.2</v>
      </c>
      <c r="M9" s="122">
        <v>5.006747447195659</v>
      </c>
      <c r="N9" s="279">
        <v>2.5</v>
      </c>
      <c r="O9" s="280">
        <v>5</v>
      </c>
      <c r="P9" s="281" t="s">
        <v>110</v>
      </c>
    </row>
    <row r="10" spans="1:16" ht="12.75">
      <c r="A10" s="275" t="s">
        <v>109</v>
      </c>
      <c r="B10" s="276">
        <v>36336</v>
      </c>
      <c r="C10" s="277" t="s">
        <v>55</v>
      </c>
      <c r="D10" s="52">
        <v>6</v>
      </c>
      <c r="E10" s="278">
        <v>1</v>
      </c>
      <c r="F10" s="36">
        <v>164</v>
      </c>
      <c r="G10" s="282">
        <v>555.52</v>
      </c>
      <c r="H10" s="121">
        <v>90.08</v>
      </c>
      <c r="I10" s="121">
        <v>138.72</v>
      </c>
      <c r="J10" s="164">
        <v>92.64</v>
      </c>
      <c r="K10" s="164">
        <v>91.2</v>
      </c>
      <c r="L10" s="121">
        <v>115.328</v>
      </c>
      <c r="M10" s="122">
        <v>34.09734769743825</v>
      </c>
      <c r="N10" s="279">
        <v>80</v>
      </c>
      <c r="O10" s="280">
        <v>20</v>
      </c>
      <c r="P10" s="281" t="s">
        <v>110</v>
      </c>
    </row>
    <row r="11" spans="1:16" ht="12.75">
      <c r="A11" s="275" t="s">
        <v>109</v>
      </c>
      <c r="B11" s="276">
        <v>36336</v>
      </c>
      <c r="C11" s="277" t="s">
        <v>55</v>
      </c>
      <c r="D11" s="52">
        <v>6</v>
      </c>
      <c r="E11" s="278">
        <v>1</v>
      </c>
      <c r="F11" s="36">
        <v>0</v>
      </c>
      <c r="G11" s="37">
        <v>15.2</v>
      </c>
      <c r="H11" s="121">
        <v>21.6</v>
      </c>
      <c r="I11" s="121">
        <v>46.88</v>
      </c>
      <c r="J11" s="164">
        <v>14.08</v>
      </c>
      <c r="K11" s="164">
        <v>40.32</v>
      </c>
      <c r="L11" s="121">
        <v>23.013333333333335</v>
      </c>
      <c r="M11" s="122">
        <v>17.55905540359921</v>
      </c>
      <c r="N11" s="279">
        <v>80</v>
      </c>
      <c r="O11" s="280">
        <v>20</v>
      </c>
      <c r="P11" s="281" t="s">
        <v>111</v>
      </c>
    </row>
    <row r="12" spans="1:16" ht="12.75">
      <c r="A12" s="275" t="s">
        <v>109</v>
      </c>
      <c r="B12" s="276">
        <v>36363</v>
      </c>
      <c r="C12" s="277" t="s">
        <v>55</v>
      </c>
      <c r="D12" s="52">
        <v>6</v>
      </c>
      <c r="E12" s="278">
        <v>2</v>
      </c>
      <c r="F12" s="36">
        <v>103.84</v>
      </c>
      <c r="G12" s="37">
        <v>80</v>
      </c>
      <c r="H12" s="121">
        <v>40.8</v>
      </c>
      <c r="I12" s="121">
        <v>76.8</v>
      </c>
      <c r="J12" s="164">
        <v>33.76</v>
      </c>
      <c r="K12" s="164">
        <v>48.48</v>
      </c>
      <c r="L12" s="121">
        <v>63.946666666666665</v>
      </c>
      <c r="M12" s="122">
        <v>27.205207344673312</v>
      </c>
      <c r="N12" s="279">
        <v>60</v>
      </c>
      <c r="O12" s="280">
        <v>15</v>
      </c>
      <c r="P12" s="281" t="s">
        <v>110</v>
      </c>
    </row>
    <row r="13" spans="1:16" ht="12.75">
      <c r="A13" s="275" t="s">
        <v>109</v>
      </c>
      <c r="B13" s="276">
        <v>36383</v>
      </c>
      <c r="C13" s="277" t="s">
        <v>55</v>
      </c>
      <c r="D13" s="52">
        <v>6</v>
      </c>
      <c r="E13" s="278">
        <v>3</v>
      </c>
      <c r="F13" s="36">
        <v>56.96</v>
      </c>
      <c r="G13" s="37">
        <v>58.56</v>
      </c>
      <c r="H13" s="121">
        <v>38.72</v>
      </c>
      <c r="I13" s="121">
        <v>108.16</v>
      </c>
      <c r="J13" s="164">
        <v>57.12</v>
      </c>
      <c r="K13" s="164">
        <v>62.72</v>
      </c>
      <c r="L13" s="121">
        <v>63.70666666666667</v>
      </c>
      <c r="M13" s="122">
        <v>23.310065350973726</v>
      </c>
      <c r="N13" s="279">
        <v>50</v>
      </c>
      <c r="O13" s="280">
        <v>15</v>
      </c>
      <c r="P13" s="281" t="s">
        <v>110</v>
      </c>
    </row>
    <row r="14" spans="1:16" ht="12.75">
      <c r="A14" s="275" t="s">
        <v>109</v>
      </c>
      <c r="B14" s="276">
        <v>36413</v>
      </c>
      <c r="C14" s="277" t="s">
        <v>55</v>
      </c>
      <c r="D14" s="52">
        <v>6</v>
      </c>
      <c r="E14" s="278">
        <v>4</v>
      </c>
      <c r="F14" s="36">
        <v>37.6</v>
      </c>
      <c r="G14" s="37">
        <v>50.08</v>
      </c>
      <c r="H14" s="121">
        <v>78.72</v>
      </c>
      <c r="I14" s="121">
        <v>49.28</v>
      </c>
      <c r="J14" s="164">
        <v>41.92</v>
      </c>
      <c r="K14" s="164">
        <v>50.88</v>
      </c>
      <c r="L14" s="121">
        <v>51.413333333333334</v>
      </c>
      <c r="M14" s="122">
        <v>14.374970840550134</v>
      </c>
      <c r="N14" s="279">
        <v>30</v>
      </c>
      <c r="O14" s="280">
        <v>10</v>
      </c>
      <c r="P14" s="281" t="s">
        <v>110</v>
      </c>
    </row>
    <row r="15" spans="1:16" ht="12.75">
      <c r="A15" s="275" t="s">
        <v>109</v>
      </c>
      <c r="B15" s="276">
        <v>36336</v>
      </c>
      <c r="C15" s="277" t="s">
        <v>47</v>
      </c>
      <c r="D15" s="52">
        <v>4</v>
      </c>
      <c r="E15" s="278">
        <v>1</v>
      </c>
      <c r="F15" s="36">
        <v>22.72</v>
      </c>
      <c r="G15" s="37">
        <v>31.36</v>
      </c>
      <c r="H15" s="121">
        <v>39.2</v>
      </c>
      <c r="I15" s="121">
        <v>33.12</v>
      </c>
      <c r="J15" s="164">
        <v>26.72</v>
      </c>
      <c r="K15" s="164">
        <v>60.8</v>
      </c>
      <c r="L15" s="121">
        <v>35.653333333333336</v>
      </c>
      <c r="M15" s="122">
        <v>13.541489824486314</v>
      </c>
      <c r="N15" s="279">
        <v>5</v>
      </c>
      <c r="O15" s="280">
        <v>10</v>
      </c>
      <c r="P15" s="281" t="s">
        <v>110</v>
      </c>
    </row>
    <row r="16" spans="1:16" ht="12.75">
      <c r="A16" s="275" t="s">
        <v>109</v>
      </c>
      <c r="B16" s="276">
        <v>36363</v>
      </c>
      <c r="C16" s="277" t="s">
        <v>47</v>
      </c>
      <c r="D16" s="52">
        <v>4</v>
      </c>
      <c r="E16" s="278">
        <v>2</v>
      </c>
      <c r="F16" s="36">
        <v>39.68</v>
      </c>
      <c r="G16" s="37">
        <v>21.76</v>
      </c>
      <c r="H16" s="121">
        <v>20.8</v>
      </c>
      <c r="I16" s="121">
        <v>72.32</v>
      </c>
      <c r="J16" s="164">
        <v>52.16</v>
      </c>
      <c r="K16" s="164">
        <v>19.04</v>
      </c>
      <c r="L16" s="121">
        <v>37.626666666666665</v>
      </c>
      <c r="M16" s="122">
        <v>21.444875067639515</v>
      </c>
      <c r="N16" s="279">
        <v>10</v>
      </c>
      <c r="O16" s="280">
        <v>10</v>
      </c>
      <c r="P16" s="281" t="s">
        <v>110</v>
      </c>
    </row>
    <row r="17" spans="1:16" ht="12.75">
      <c r="A17" s="275" t="s">
        <v>109</v>
      </c>
      <c r="B17" s="276">
        <v>36383</v>
      </c>
      <c r="C17" s="277" t="s">
        <v>47</v>
      </c>
      <c r="D17" s="52">
        <v>4</v>
      </c>
      <c r="E17" s="278">
        <v>3</v>
      </c>
      <c r="F17" s="36">
        <v>98.24</v>
      </c>
      <c r="G17" s="37">
        <v>39.2</v>
      </c>
      <c r="H17" s="121">
        <v>70.08</v>
      </c>
      <c r="I17" s="121">
        <v>81.12</v>
      </c>
      <c r="J17" s="164">
        <v>41.92</v>
      </c>
      <c r="K17" s="164">
        <v>84.64</v>
      </c>
      <c r="L17" s="121">
        <v>69.2</v>
      </c>
      <c r="M17" s="122">
        <v>23.953180999608392</v>
      </c>
      <c r="N17" s="279">
        <v>30</v>
      </c>
      <c r="O17" s="280">
        <v>15</v>
      </c>
      <c r="P17" s="281" t="s">
        <v>110</v>
      </c>
    </row>
    <row r="18" spans="1:16" ht="12.75">
      <c r="A18" s="275" t="s">
        <v>109</v>
      </c>
      <c r="B18" s="276">
        <v>36413</v>
      </c>
      <c r="C18" s="277" t="s">
        <v>47</v>
      </c>
      <c r="D18" s="52">
        <v>4</v>
      </c>
      <c r="E18" s="278">
        <v>4</v>
      </c>
      <c r="F18" s="36">
        <v>24.8</v>
      </c>
      <c r="G18" s="37">
        <v>33.6</v>
      </c>
      <c r="H18" s="121">
        <v>35.68</v>
      </c>
      <c r="I18" s="121">
        <v>29.76</v>
      </c>
      <c r="J18" s="164">
        <v>42.08</v>
      </c>
      <c r="K18" s="164">
        <v>43.68</v>
      </c>
      <c r="L18" s="121">
        <v>34.93333333333334</v>
      </c>
      <c r="M18" s="122">
        <v>7.202251499820473</v>
      </c>
      <c r="N18" s="279">
        <v>60</v>
      </c>
      <c r="O18" s="280">
        <v>15</v>
      </c>
      <c r="P18" s="281" t="s">
        <v>110</v>
      </c>
    </row>
    <row r="19" spans="1:16" ht="12.75">
      <c r="A19" s="275" t="s">
        <v>109</v>
      </c>
      <c r="B19" s="276">
        <v>36336</v>
      </c>
      <c r="C19" s="277" t="s">
        <v>47</v>
      </c>
      <c r="D19" s="52">
        <v>6</v>
      </c>
      <c r="E19" s="278">
        <v>1</v>
      </c>
      <c r="F19" s="36">
        <v>72.8</v>
      </c>
      <c r="G19" s="37">
        <v>93.92</v>
      </c>
      <c r="H19" s="121">
        <v>83.68</v>
      </c>
      <c r="I19" s="121">
        <v>64.96</v>
      </c>
      <c r="J19" s="164">
        <v>53.28</v>
      </c>
      <c r="K19" s="164">
        <v>59.2</v>
      </c>
      <c r="L19" s="121">
        <v>71.30666666666666</v>
      </c>
      <c r="M19" s="122">
        <v>15.352553750652277</v>
      </c>
      <c r="N19" s="279">
        <v>20</v>
      </c>
      <c r="O19" s="280">
        <v>10</v>
      </c>
      <c r="P19" s="281" t="s">
        <v>110</v>
      </c>
    </row>
    <row r="20" spans="1:16" ht="12.75">
      <c r="A20" s="275" t="s">
        <v>109</v>
      </c>
      <c r="B20" s="276">
        <v>36363</v>
      </c>
      <c r="C20" s="277" t="s">
        <v>47</v>
      </c>
      <c r="D20" s="52">
        <v>6</v>
      </c>
      <c r="E20" s="278">
        <v>2</v>
      </c>
      <c r="F20" s="36">
        <v>26.88</v>
      </c>
      <c r="G20" s="37">
        <v>201.92</v>
      </c>
      <c r="H20" s="121">
        <v>109.6</v>
      </c>
      <c r="I20" s="121">
        <v>23.36</v>
      </c>
      <c r="J20" s="164">
        <v>52.32</v>
      </c>
      <c r="K20" s="164">
        <v>23.04</v>
      </c>
      <c r="L20" s="121">
        <v>72.85333333333334</v>
      </c>
      <c r="M20" s="122">
        <v>71.37877182094593</v>
      </c>
      <c r="N20" s="279">
        <v>20</v>
      </c>
      <c r="O20" s="280">
        <v>10</v>
      </c>
      <c r="P20" s="281" t="s">
        <v>110</v>
      </c>
    </row>
    <row r="21" spans="1:16" ht="12.75">
      <c r="A21" s="275" t="s">
        <v>109</v>
      </c>
      <c r="B21" s="276">
        <v>36383</v>
      </c>
      <c r="C21" s="277" t="s">
        <v>47</v>
      </c>
      <c r="D21" s="52">
        <v>6</v>
      </c>
      <c r="E21" s="278">
        <v>3</v>
      </c>
      <c r="F21" s="36">
        <v>90.08</v>
      </c>
      <c r="G21" s="37">
        <v>159.68</v>
      </c>
      <c r="H21" s="121">
        <v>103.36</v>
      </c>
      <c r="I21" s="121">
        <v>185.6</v>
      </c>
      <c r="J21" s="164">
        <v>71.36</v>
      </c>
      <c r="K21" s="164">
        <v>97.44</v>
      </c>
      <c r="L21" s="121">
        <v>117.92</v>
      </c>
      <c r="M21" s="122">
        <v>44.49450123329851</v>
      </c>
      <c r="N21" s="279">
        <v>40</v>
      </c>
      <c r="O21" s="280">
        <v>20</v>
      </c>
      <c r="P21" s="281" t="s">
        <v>110</v>
      </c>
    </row>
    <row r="22" spans="1:16" ht="12.75">
      <c r="A22" s="283" t="s">
        <v>109</v>
      </c>
      <c r="B22" s="284">
        <v>36413</v>
      </c>
      <c r="C22" s="285" t="s">
        <v>47</v>
      </c>
      <c r="D22" s="53">
        <v>6</v>
      </c>
      <c r="E22" s="286">
        <v>4</v>
      </c>
      <c r="F22" s="287">
        <v>67.84</v>
      </c>
      <c r="G22" s="255">
        <v>40.16</v>
      </c>
      <c r="H22" s="255">
        <v>23.2</v>
      </c>
      <c r="I22" s="255">
        <v>49.76</v>
      </c>
      <c r="J22" s="255">
        <v>47.84</v>
      </c>
      <c r="K22" s="255">
        <v>32.16</v>
      </c>
      <c r="L22" s="255">
        <v>43.49333333333333</v>
      </c>
      <c r="M22" s="288">
        <v>15.506770994203372</v>
      </c>
      <c r="N22" s="289">
        <v>50</v>
      </c>
      <c r="O22" s="290">
        <v>15</v>
      </c>
      <c r="P22" s="291" t="s">
        <v>110</v>
      </c>
    </row>
    <row r="23" spans="7:8" ht="12.75">
      <c r="G23" s="292"/>
      <c r="H23" s="2" t="s">
        <v>112</v>
      </c>
    </row>
  </sheetData>
  <mergeCells count="1">
    <mergeCell ref="F3:M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Toxicon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Olsson</dc:creator>
  <cp:keywords/>
  <dc:description/>
  <cp:lastModifiedBy>Per Olsson</cp:lastModifiedBy>
  <dcterms:created xsi:type="dcterms:W3CDTF">2002-04-22T12:01:25Z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