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320" windowWidth="20220" windowHeight="9580" tabRatio="645" firstSheet="2" activeTab="5"/>
  </bookViews>
  <sheets>
    <sheet name="hydro-05" sheetId="1" r:id="rId1"/>
    <sheet name="plankton-05" sheetId="2" r:id="rId2"/>
    <sheet name="makroalger-05" sheetId="3" r:id="rId3"/>
    <sheet name="ålgräs-05" sheetId="4" r:id="rId4"/>
    <sheet name="epifauna-05" sheetId="5" r:id="rId5"/>
    <sheet name="infauna-05" sheetId="6" r:id="rId6"/>
    <sheet name="fintrådiga-05" sheetId="7" r:id="rId7"/>
    <sheet name="miljögifter-05" sheetId="8" r:id="rId8"/>
  </sheets>
  <definedNames>
    <definedName name="_xlnm.Print_Area" localSheetId="4">'epifauna-05'!$A$1:$O$60</definedName>
    <definedName name="_xlnm.Print_Area" localSheetId="0">'hydro-05'!$A$1:$Y$46</definedName>
    <definedName name="_xlnm.Print_Area" localSheetId="5">'infauna-05'!$A$1:$O$65</definedName>
    <definedName name="_xlnm.Print_Area" localSheetId="2">'makroalger-05'!$A$31:$M$60</definedName>
    <definedName name="_xlnm.Print_Area" localSheetId="1">'plankton-05'!$A$1:$K$68</definedName>
    <definedName name="_xlnm.Print_Area" localSheetId="3">'ålgräs-05'!#REF!</definedName>
  </definedNames>
  <calcPr fullCalcOnLoad="1"/>
</workbook>
</file>

<file path=xl/sharedStrings.xml><?xml version="1.0" encoding="utf-8"?>
<sst xmlns="http://schemas.openxmlformats.org/spreadsheetml/2006/main" count="946" uniqueCount="325">
  <si>
    <t>0915-0955</t>
  </si>
  <si>
    <t>V, 1</t>
  </si>
  <si>
    <t>0840-0930</t>
  </si>
  <si>
    <t>V, 5</t>
  </si>
  <si>
    <t>SV 5</t>
  </si>
  <si>
    <t>3</t>
  </si>
  <si>
    <t>SSV, 8</t>
  </si>
  <si>
    <t>dimma</t>
  </si>
  <si>
    <t>SO, 4</t>
  </si>
  <si>
    <t>-</t>
  </si>
  <si>
    <t>Kämpinge</t>
  </si>
  <si>
    <t>SA</t>
  </si>
  <si>
    <t>Heterocapsa rotundata</t>
  </si>
  <si>
    <t>Sydkustens Vattenvårdsförbund 2005</t>
  </si>
  <si>
    <t>155-05</t>
  </si>
  <si>
    <t>Pomatoschistus minutus</t>
  </si>
  <si>
    <t>Kämping</t>
  </si>
  <si>
    <t>Corophium volutator</t>
  </si>
  <si>
    <t>Gammarus sp.</t>
  </si>
  <si>
    <t>Dictyosiphon foeniculaseus</t>
  </si>
  <si>
    <t>Fintrådiga alger 2005</t>
  </si>
  <si>
    <t>099-05</t>
  </si>
  <si>
    <t>P.fucoides</t>
  </si>
  <si>
    <t>P.fucoides/C.virgatum</t>
  </si>
  <si>
    <t>P.fucoides/C.virgatum/Rh. confervoides</t>
  </si>
  <si>
    <t>P.fucoides/C.tenuicorne/Rh. confervoides</t>
  </si>
  <si>
    <t>P.fucoides/C.tenuicorne/D. foeniculaceus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</si>
  <si>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</si>
  <si>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</si>
  <si>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</si>
  <si>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</si>
  <si>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</si>
  <si>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</si>
  <si>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</si>
  <si>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</si>
  <si>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Antal taxa/replikat</t>
  </si>
  <si>
    <t>Parvicardium ovale</t>
  </si>
  <si>
    <t>Chironomidae spp.</t>
  </si>
  <si>
    <t>* anges i meter/liter</t>
  </si>
  <si>
    <t>Sydkustens Vattenvårdsförbund</t>
  </si>
  <si>
    <t>Station Kåseberga</t>
  </si>
  <si>
    <t>Täckningsgrad (%) av makroalger</t>
  </si>
  <si>
    <t>SVF 2005</t>
  </si>
  <si>
    <t>Rhizosolenia alata</t>
  </si>
  <si>
    <t>Proboscia alata</t>
  </si>
  <si>
    <t>Pseudo-nitzschia sp.</t>
  </si>
  <si>
    <t>Ectocarpus/Pilayella</t>
  </si>
  <si>
    <t>Elachista fucicola</t>
  </si>
  <si>
    <t>Rhodocorton purpureum</t>
  </si>
  <si>
    <t>Askfri torrvikt mg/m2</t>
  </si>
  <si>
    <t>Totalt askfri torrvikt mg/m2</t>
  </si>
  <si>
    <t>Infaunaprotokoll, individantal</t>
  </si>
  <si>
    <t>Blötdjur</t>
  </si>
  <si>
    <t>Totalt blötdjur</t>
  </si>
  <si>
    <t>Borstmaskar</t>
  </si>
  <si>
    <t>Totalt borstmaskar</t>
  </si>
  <si>
    <t>Övriga</t>
  </si>
  <si>
    <t>Totalt övriga</t>
  </si>
  <si>
    <t>nakna dinoflagellater 30-35 µm</t>
  </si>
  <si>
    <t>Dinobryon sp.</t>
  </si>
  <si>
    <t>Station</t>
  </si>
  <si>
    <t xml:space="preserve">Falsterbo, N55° 19,52 E12° 56,47 </t>
  </si>
  <si>
    <t>0-16</t>
  </si>
  <si>
    <t>Weste Nylander</t>
  </si>
  <si>
    <t>0845-0930</t>
  </si>
  <si>
    <t>Station Falsterbo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</si>
  <si>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</si>
  <si>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</si>
  <si>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</si>
  <si>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</si>
  <si>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</si>
  <si>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</si>
  <si>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</si>
  <si>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</si>
  <si>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Projektnr.</t>
  </si>
  <si>
    <t>Djup m</t>
  </si>
  <si>
    <t>Provtagn. omg.</t>
  </si>
  <si>
    <t>Synonymer</t>
  </si>
  <si>
    <t>Chaetoceros danicus</t>
  </si>
  <si>
    <t>Chaetoceros impressus</t>
  </si>
  <si>
    <t>Chaetoceros calcitrans</t>
  </si>
  <si>
    <t>Chaetoceros tenuissimus</t>
  </si>
  <si>
    <t>Chaetoceros wighami</t>
  </si>
  <si>
    <t>Dinophysis acuta</t>
  </si>
  <si>
    <t>Minuscula bipes</t>
  </si>
  <si>
    <t>Protoperidinium bipes</t>
  </si>
  <si>
    <t>Protoperidinium divergens</t>
  </si>
  <si>
    <t>Apedinella sp.</t>
  </si>
  <si>
    <t>Distephanus speculum</t>
  </si>
  <si>
    <t>Dictyocha speculum</t>
  </si>
  <si>
    <t>Prasinophyceae*</t>
  </si>
  <si>
    <t>Oocystis sp.</t>
  </si>
  <si>
    <t>Monader 3-6 m</t>
  </si>
  <si>
    <t>Monader 6-10 µm</t>
  </si>
  <si>
    <t>Cryptomonader (Teleaulax sp.)</t>
  </si>
  <si>
    <t xml:space="preserve">oidentifierade  20-50 µm </t>
  </si>
  <si>
    <t>Lohmanniella spiralis</t>
  </si>
  <si>
    <t>Tintinnopsis sp.</t>
  </si>
  <si>
    <t>Strombidium sp.</t>
  </si>
  <si>
    <t>x</t>
  </si>
  <si>
    <t>SVF Hydrografi 2005 Station Falsterbo</t>
  </si>
  <si>
    <t>0840-0920</t>
  </si>
  <si>
    <t>NO 4</t>
  </si>
  <si>
    <t>0900-0945</t>
  </si>
  <si>
    <t>SO 10</t>
  </si>
  <si>
    <t>7</t>
  </si>
  <si>
    <t>NNO 10</t>
  </si>
  <si>
    <t>0850-0930</t>
  </si>
  <si>
    <t>SV, 10</t>
  </si>
  <si>
    <t>Projektnummer</t>
  </si>
  <si>
    <t>Analyslab</t>
  </si>
  <si>
    <t>pcb 28</t>
  </si>
  <si>
    <t>pcb 52</t>
  </si>
  <si>
    <t>pcb 101</t>
  </si>
  <si>
    <t>pcb 118</t>
  </si>
  <si>
    <t>pcb 138</t>
  </si>
  <si>
    <t>pcb 153</t>
  </si>
  <si>
    <t>pcb 180</t>
  </si>
  <si>
    <t>∑ PCB7</t>
  </si>
  <si>
    <t>∑ PCB</t>
  </si>
  <si>
    <t>naftalen</t>
  </si>
  <si>
    <t>acenaftylen</t>
  </si>
  <si>
    <t>acenaften</t>
  </si>
  <si>
    <t>fluoren</t>
  </si>
  <si>
    <t>fenantren</t>
  </si>
  <si>
    <t>antracen</t>
  </si>
  <si>
    <t>fluoranten</t>
  </si>
  <si>
    <t>pyren</t>
  </si>
  <si>
    <t>Flagellater 6-10 µm</t>
  </si>
  <si>
    <t>Choanoflagellater</t>
  </si>
  <si>
    <t>Ciliater</t>
  </si>
  <si>
    <t>Myrionecta rubra</t>
  </si>
  <si>
    <t>Infaunaprotokoll, biomassa</t>
  </si>
  <si>
    <t>Etanolvåtvikt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</si>
  <si>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</si>
  <si>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</si>
  <si>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</si>
  <si>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</si>
  <si>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</si>
  <si>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</si>
  <si>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</si>
  <si>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</si>
  <si>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</si>
  <si>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</si>
  <si>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</si>
  <si>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</si>
  <si>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</si>
  <si>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</si>
  <si>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</si>
  <si>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Syremättn. %</t>
  </si>
  <si>
    <t>&lt;0,07</t>
  </si>
  <si>
    <t>&lt;0,21</t>
  </si>
  <si>
    <t>1</t>
  </si>
  <si>
    <t>&lt;5</t>
  </si>
  <si>
    <t>Aphanizomenon flos-aquae*</t>
  </si>
  <si>
    <t>Nodularia spumigena*</t>
  </si>
  <si>
    <t>Dinoflagellater</t>
  </si>
  <si>
    <t>Heterocapsa triquetra</t>
  </si>
  <si>
    <t>Katodinium rotundatum</t>
  </si>
  <si>
    <t>Prorocentrum micans</t>
  </si>
  <si>
    <t>Chrysophyceer</t>
  </si>
  <si>
    <t>Ebria tripartita</t>
  </si>
  <si>
    <t>Pyramimonas sp.</t>
  </si>
  <si>
    <t>Bathyporeia pilosa</t>
  </si>
  <si>
    <t>Hydrobia sp.</t>
  </si>
  <si>
    <t>Macoma baltica</t>
  </si>
  <si>
    <t>Hediste diversicolor</t>
  </si>
  <si>
    <t>Pygospio elegans</t>
  </si>
  <si>
    <t>Capitellidae sp.</t>
  </si>
  <si>
    <t>Abbekås</t>
  </si>
  <si>
    <t>Datum</t>
  </si>
  <si>
    <t>Provtagare</t>
  </si>
  <si>
    <t>Gonyaulax catenata</t>
  </si>
  <si>
    <t>Peridiniella catenata</t>
  </si>
  <si>
    <t>Prorocentrum minimum</t>
  </si>
  <si>
    <t>oident. dinoflagellat 15-25 µm</t>
  </si>
  <si>
    <t>Täckning %</t>
  </si>
  <si>
    <t>Tjocklek cm</t>
  </si>
  <si>
    <t>Dominant art</t>
  </si>
  <si>
    <t>Sockerhalt, %</t>
  </si>
  <si>
    <t>Alla värden i celler per liter (förekommande &lt;200 celler/l= X)</t>
  </si>
  <si>
    <t>Arter, släkten, storleksgrupper</t>
  </si>
  <si>
    <t>Kiselalger</t>
  </si>
  <si>
    <t>Coscinnodiscus sp.</t>
  </si>
  <si>
    <t>Nitzschia closterium</t>
  </si>
  <si>
    <t>Rhizosolenia fragillissima</t>
  </si>
  <si>
    <t>Skeletonema costatum</t>
  </si>
  <si>
    <t>Thalassiosira decipiens</t>
  </si>
  <si>
    <t>Summa</t>
  </si>
  <si>
    <t>Blågröna alger</t>
  </si>
  <si>
    <t>Dactyliosolen fragilissimus</t>
  </si>
  <si>
    <t>Ceratium tripos</t>
  </si>
  <si>
    <t>Dinophysis norvegica</t>
  </si>
  <si>
    <t>Monader och flagellater</t>
  </si>
  <si>
    <t>Mesodinium rubrum</t>
  </si>
  <si>
    <t>1 m= 0-1 m</t>
  </si>
  <si>
    <t>1,3 m=1-2 m</t>
  </si>
  <si>
    <t>2 m=2-3 m</t>
  </si>
  <si>
    <t>Hildenbrandia rubra</t>
  </si>
  <si>
    <t>I övrigt förekommande</t>
  </si>
  <si>
    <t>Sydkustens Vattenvårdsförbund 2003</t>
  </si>
  <si>
    <t>Thalassiosira sp.</t>
  </si>
  <si>
    <t>Ceratium longipes</t>
  </si>
  <si>
    <t>Art-grupp/djupintervall</t>
  </si>
  <si>
    <t>Grönalger</t>
  </si>
  <si>
    <t>Cladophora rupestris</t>
  </si>
  <si>
    <t>Cladophora sp. (grönslick)</t>
  </si>
  <si>
    <t xml:space="preserve">Enteromorpha sp. (tarmtång) </t>
  </si>
  <si>
    <t>Brunalger</t>
  </si>
  <si>
    <t>Chorda filum (snärjtång)</t>
  </si>
  <si>
    <t>bens(a)antracen</t>
  </si>
  <si>
    <t>krysen*</t>
  </si>
  <si>
    <t>bens(b)fluoranten*</t>
  </si>
  <si>
    <t>bens(k)fluoranten*</t>
  </si>
  <si>
    <t>bens(a)pyren*</t>
  </si>
  <si>
    <t>dibens(ah)antracen*</t>
  </si>
  <si>
    <t>benso(ghi)perylen</t>
  </si>
  <si>
    <t>indeno(123cd)pyren</t>
  </si>
  <si>
    <t>∑ PAH</t>
  </si>
  <si>
    <t>PAH cancerogena</t>
  </si>
  <si>
    <t>PAH övriga</t>
  </si>
  <si>
    <t>DDT</t>
  </si>
  <si>
    <t>fett %</t>
  </si>
  <si>
    <t>P.fucoides/Cl. rupestis</t>
  </si>
  <si>
    <t>Fucus serratus (sågtång)</t>
  </si>
  <si>
    <t>Fucus vesiculosus (blåstång)</t>
  </si>
  <si>
    <t>Spongonema tomentosa</t>
  </si>
  <si>
    <t>Rödalger</t>
  </si>
  <si>
    <t>Ceramium rubrum/Polysiphonia fucoides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</si>
  <si>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</si>
  <si>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</si>
  <si>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</si>
  <si>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</si>
  <si>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</si>
  <si>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</si>
  <si>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</si>
  <si>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</si>
  <si>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</si>
  <si>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</si>
  <si>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</si>
  <si>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Totalt</t>
  </si>
  <si>
    <t>Station Stavsten</t>
  </si>
  <si>
    <t>Provtagningsstation:</t>
  </si>
  <si>
    <t>Fredshög 2 m</t>
  </si>
  <si>
    <t>Projektnummer:</t>
  </si>
  <si>
    <t>Epifaunaprotokoll, individantal</t>
  </si>
  <si>
    <t>Lokal:</t>
  </si>
  <si>
    <t>Provtagningsdatum:</t>
  </si>
  <si>
    <t>Antal individer/m2</t>
  </si>
  <si>
    <t>Kräftdjur</t>
  </si>
  <si>
    <t>CV (%)</t>
  </si>
  <si>
    <t>Totalt kräftdjur</t>
  </si>
  <si>
    <t>Fisk</t>
  </si>
  <si>
    <t>Totalt fisk</t>
  </si>
  <si>
    <t>Totalt antal individer/m2</t>
  </si>
  <si>
    <t>Epifaunaprotokoll, biomassa</t>
  </si>
  <si>
    <t>Cylindrotheca closterium</t>
  </si>
  <si>
    <t>Strömhast. cm/s</t>
  </si>
  <si>
    <t>Strömrikt. grader</t>
  </si>
  <si>
    <t>8</t>
  </si>
  <si>
    <t>0</t>
  </si>
  <si>
    <t>POC µM</t>
  </si>
  <si>
    <t>PON µM</t>
  </si>
  <si>
    <t>NH4-N µM</t>
  </si>
  <si>
    <t>Prim. Prod. mg C/m3 h</t>
  </si>
  <si>
    <t>Biomassa skott, g/m2</t>
  </si>
  <si>
    <t>Biomassa rhizom, g/m2</t>
  </si>
  <si>
    <t>Mya arenaria</t>
  </si>
  <si>
    <t>Skottlängd cm, medel</t>
  </si>
  <si>
    <t>Artnamn</t>
  </si>
  <si>
    <t>SE</t>
  </si>
  <si>
    <t>Hörte</t>
  </si>
  <si>
    <t>Pomatoschistus microps</t>
  </si>
  <si>
    <t>Platichthys flesus</t>
  </si>
  <si>
    <t>Crangon crangon</t>
  </si>
  <si>
    <t>Neomysis integer</t>
  </si>
  <si>
    <t>Scrippsiella sp.</t>
  </si>
  <si>
    <t>Chlorophyceer</t>
  </si>
  <si>
    <t>** ingår i monader 10-15 µm</t>
  </si>
  <si>
    <t>Coccotylus truncatus</t>
  </si>
  <si>
    <t>Furcellaria lumbricalis (gaffeltång)</t>
  </si>
  <si>
    <t>Fanerogamer</t>
  </si>
  <si>
    <t>Chaetoceros similis</t>
  </si>
  <si>
    <t>Chaetoceros subtilis</t>
  </si>
  <si>
    <t>Leptocylindrus danicus</t>
  </si>
  <si>
    <t>Melosira nummoloides</t>
  </si>
  <si>
    <t>Gyrodinium sp. 15-20 µm</t>
  </si>
  <si>
    <t>Ceratium lineatum</t>
  </si>
  <si>
    <t>Sydkustens Vattenvårdsförbund 2005, ålgräs</t>
  </si>
  <si>
    <t>116-05</t>
  </si>
  <si>
    <t>Sydkusten</t>
  </si>
  <si>
    <t>Blåmussla</t>
  </si>
  <si>
    <t>Hel mjukvävnad</t>
  </si>
  <si>
    <t>15-20</t>
  </si>
  <si>
    <t>mg/kg VV</t>
  </si>
  <si>
    <t>170/95</t>
  </si>
  <si>
    <t>Scandiaconsult</t>
  </si>
  <si>
    <t>Arne S</t>
  </si>
  <si>
    <t>Svarte</t>
  </si>
  <si>
    <t>Stavsten</t>
  </si>
  <si>
    <t>140/98</t>
  </si>
  <si>
    <t>SGAB</t>
  </si>
  <si>
    <t>PO/FL</t>
  </si>
  <si>
    <t>10-20</t>
  </si>
  <si>
    <t>122/01</t>
  </si>
  <si>
    <t>117/05</t>
  </si>
  <si>
    <t>AKLab</t>
  </si>
  <si>
    <t>År</t>
  </si>
  <si>
    <t>Område</t>
  </si>
  <si>
    <t>Typ/art</t>
  </si>
  <si>
    <t>Organ</t>
  </si>
  <si>
    <t>Replikat</t>
  </si>
  <si>
    <t>Längd mm</t>
  </si>
  <si>
    <t>Enhet</t>
  </si>
  <si>
    <t>As</t>
  </si>
  <si>
    <t>Cd</t>
  </si>
  <si>
    <t>Co</t>
  </si>
  <si>
    <t>Cr</t>
  </si>
  <si>
    <t>Cu</t>
  </si>
  <si>
    <t>Hg</t>
  </si>
  <si>
    <t>Ni</t>
  </si>
  <si>
    <t>Pb</t>
  </si>
  <si>
    <t>Sn</t>
  </si>
  <si>
    <t>Zn</t>
  </si>
  <si>
    <t>TS %</t>
  </si>
</sst>
</file>

<file path=xl/styles.xml><?xml version="1.0" encoding="utf-8"?>
<styleSheet xmlns="http://schemas.openxmlformats.org/spreadsheetml/2006/main">
  <numFmts count="2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"/>
    <numFmt numFmtId="172" formatCode="0.00000000"/>
    <numFmt numFmtId="173" formatCode="#,##0\ &quot;kr&quot;;\-#,##0\ &quot;kr&quot;"/>
    <numFmt numFmtId="174" formatCode="#,##0\ &quot;kr&quot;;[Red]\-#,##0\ &quot;kr&quot;"/>
    <numFmt numFmtId="175" formatCode="#,##0.00\ &quot;kr&quot;;\-#,##0.00\ &quot;kr&quot;"/>
    <numFmt numFmtId="176" formatCode="#,##0.00\ &quot;kr&quot;;[Red]\-#,##0.00\ &quot;kr&quot;"/>
    <numFmt numFmtId="177" formatCode="_-* #,##0\ &quot;kr&quot;_-;\-* #,##0\ &quot;kr&quot;_-;_-* &quot;-&quot;\ &quot;kr&quot;_-;_-@_-"/>
    <numFmt numFmtId="178" formatCode="_-* #,##0\ _k_r_-;\-* #,##0\ _k_r_-;_-* &quot;-&quot;\ _k_r_-;_-@_-"/>
    <numFmt numFmtId="179" formatCode="_-* #,##0.00\ &quot;kr&quot;_-;\-* #,##0.00\ &quot;kr&quot;_-;_-* &quot;-&quot;??\ &quot;kr&quot;_-;_-@_-"/>
    <numFmt numFmtId="180" formatCode="_-* #,##0.00\ _k_r_-;\-* #,##0.00\ _k_r_-;_-* &quot;-&quot;??\ _k_r_-;_-@_-"/>
    <numFmt numFmtId="181" formatCode="mmmm\ /yy"/>
    <numFmt numFmtId="182" formatCode="hh\.mm"/>
    <numFmt numFmtId="183" formatCode="#,##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10"/>
      <name val="Times"/>
      <family val="0"/>
    </font>
    <font>
      <sz val="10"/>
      <name val="Times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Arial"/>
      <family val="0"/>
    </font>
    <font>
      <sz val="10"/>
      <name val="Geneva"/>
      <family val="0"/>
    </font>
    <font>
      <b/>
      <sz val="12"/>
      <name val="Times"/>
      <family val="0"/>
    </font>
    <font>
      <sz val="9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GillSans"/>
      <family val="0"/>
    </font>
    <font>
      <sz val="9"/>
      <name val="GillSans"/>
      <family val="0"/>
    </font>
    <font>
      <sz val="10"/>
      <name val="GillSans"/>
      <family val="0"/>
    </font>
    <font>
      <i/>
      <sz val="10"/>
      <name val="GillSans"/>
      <family val="0"/>
    </font>
    <font>
      <sz val="9"/>
      <name val="Gill Sans"/>
      <family val="0"/>
    </font>
    <font>
      <sz val="10"/>
      <name val="Gill Sans"/>
      <family val="0"/>
    </font>
    <font>
      <i/>
      <sz val="9"/>
      <color indexed="10"/>
      <name val="Gill Sans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168" fontId="9" fillId="0" borderId="4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8" fontId="9" fillId="0" borderId="1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1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1" fontId="9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2" fontId="16" fillId="0" borderId="9" xfId="17" applyNumberFormat="1" applyFont="1" applyBorder="1" applyAlignment="1">
      <alignment horizontal="center"/>
      <protection/>
    </xf>
    <xf numFmtId="2" fontId="14" fillId="0" borderId="0" xfId="17" applyNumberFormat="1" applyFont="1" applyBorder="1" applyAlignment="1">
      <alignment horizontal="center"/>
      <protection/>
    </xf>
    <xf numFmtId="0" fontId="13" fillId="0" borderId="0" xfId="17" applyFont="1">
      <alignment/>
      <protection/>
    </xf>
    <xf numFmtId="0" fontId="7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right"/>
      <protection/>
    </xf>
    <xf numFmtId="0" fontId="7" fillId="0" borderId="27" xfId="17" applyFont="1" applyBorder="1" applyAlignment="1">
      <alignment horizontal="left"/>
      <protection/>
    </xf>
    <xf numFmtId="0" fontId="7" fillId="0" borderId="0" xfId="17" applyFont="1" applyBorder="1" applyAlignment="1">
      <alignment horizontal="center"/>
      <protection/>
    </xf>
    <xf numFmtId="0" fontId="7" fillId="0" borderId="27" xfId="17" applyFont="1" applyBorder="1">
      <alignment/>
      <protection/>
    </xf>
    <xf numFmtId="14" fontId="14" fillId="0" borderId="27" xfId="17" applyNumberFormat="1" applyFont="1" applyBorder="1" applyAlignment="1">
      <alignment horizontal="center"/>
      <protection/>
    </xf>
    <xf numFmtId="14" fontId="7" fillId="0" borderId="0" xfId="17" applyNumberFormat="1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6" fillId="0" borderId="28" xfId="17" applyFont="1" applyBorder="1" applyAlignment="1">
      <alignment horizontal="center"/>
      <protection/>
    </xf>
    <xf numFmtId="0" fontId="7" fillId="0" borderId="29" xfId="17" applyFont="1" applyBorder="1">
      <alignment/>
      <protection/>
    </xf>
    <xf numFmtId="0" fontId="6" fillId="0" borderId="29" xfId="17" applyFont="1" applyBorder="1" applyAlignment="1">
      <alignment horizontal="left"/>
      <protection/>
    </xf>
    <xf numFmtId="0" fontId="6" fillId="0" borderId="29" xfId="17" applyFont="1" applyBorder="1" applyAlignment="1">
      <alignment horizontal="center"/>
      <protection/>
    </xf>
    <xf numFmtId="0" fontId="7" fillId="0" borderId="30" xfId="17" applyFont="1" applyBorder="1" applyAlignment="1">
      <alignment horizontal="center"/>
      <protection/>
    </xf>
    <xf numFmtId="0" fontId="6" fillId="0" borderId="31" xfId="17" applyFont="1" applyBorder="1">
      <alignment/>
      <protection/>
    </xf>
    <xf numFmtId="0" fontId="6" fillId="0" borderId="0" xfId="17" applyFont="1" applyBorder="1" applyAlignment="1">
      <alignment horizontal="center"/>
      <protection/>
    </xf>
    <xf numFmtId="0" fontId="7" fillId="0" borderId="32" xfId="17" applyFont="1" applyBorder="1" applyAlignment="1">
      <alignment horizontal="center"/>
      <protection/>
    </xf>
    <xf numFmtId="0" fontId="15" fillId="0" borderId="9" xfId="0" applyFont="1" applyBorder="1" applyAlignment="1">
      <alignment horizontal="right"/>
    </xf>
    <xf numFmtId="2" fontId="16" fillId="0" borderId="28" xfId="17" applyNumberFormat="1" applyFont="1" applyBorder="1" applyAlignment="1">
      <alignment horizontal="center"/>
      <protection/>
    </xf>
    <xf numFmtId="2" fontId="14" fillId="0" borderId="29" xfId="17" applyNumberFormat="1" applyFont="1" applyBorder="1" applyAlignment="1">
      <alignment horizontal="center"/>
      <protection/>
    </xf>
    <xf numFmtId="168" fontId="14" fillId="0" borderId="30" xfId="17" applyNumberFormat="1" applyFont="1" applyBorder="1" applyAlignment="1">
      <alignment horizontal="center"/>
      <protection/>
    </xf>
    <xf numFmtId="168" fontId="14" fillId="0" borderId="32" xfId="17" applyNumberFormat="1" applyFont="1" applyBorder="1" applyAlignment="1">
      <alignment horizontal="center"/>
      <protection/>
    </xf>
    <xf numFmtId="1" fontId="7" fillId="0" borderId="0" xfId="17" applyNumberFormat="1" applyFont="1">
      <alignment/>
      <protection/>
    </xf>
    <xf numFmtId="0" fontId="5" fillId="0" borderId="0" xfId="0" applyFont="1" applyAlignment="1">
      <alignment horizontal="right"/>
    </xf>
    <xf numFmtId="2" fontId="16" fillId="0" borderId="33" xfId="17" applyNumberFormat="1" applyFont="1" applyBorder="1" applyAlignment="1">
      <alignment horizontal="center"/>
      <protection/>
    </xf>
    <xf numFmtId="2" fontId="14" fillId="0" borderId="27" xfId="17" applyNumberFormat="1" applyFont="1" applyBorder="1" applyAlignment="1">
      <alignment horizontal="center"/>
      <protection/>
    </xf>
    <xf numFmtId="168" fontId="14" fillId="0" borderId="34" xfId="17" applyNumberFormat="1" applyFont="1" applyBorder="1" applyAlignment="1">
      <alignment horizontal="center"/>
      <protection/>
    </xf>
    <xf numFmtId="0" fontId="6" fillId="0" borderId="12" xfId="17" applyFont="1" applyBorder="1" applyAlignment="1">
      <alignment horizontal="right"/>
      <protection/>
    </xf>
    <xf numFmtId="2" fontId="6" fillId="0" borderId="33" xfId="17" applyNumberFormat="1" applyFont="1" applyBorder="1" applyAlignment="1">
      <alignment horizontal="center"/>
      <protection/>
    </xf>
    <xf numFmtId="2" fontId="16" fillId="0" borderId="27" xfId="17" applyNumberFormat="1" applyFont="1" applyBorder="1" applyAlignment="1">
      <alignment horizontal="center"/>
      <protection/>
    </xf>
    <xf numFmtId="2" fontId="6" fillId="0" borderId="0" xfId="17" applyNumberFormat="1" applyFont="1" applyBorder="1" applyAlignment="1">
      <alignment horizontal="center"/>
      <protection/>
    </xf>
    <xf numFmtId="2" fontId="14" fillId="0" borderId="32" xfId="17" applyNumberFormat="1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13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2" fontId="16" fillId="0" borderId="2" xfId="17" applyNumberFormat="1" applyFont="1" applyBorder="1" applyAlignment="1">
      <alignment horizontal="center"/>
      <protection/>
    </xf>
    <xf numFmtId="2" fontId="14" fillId="0" borderId="13" xfId="17" applyNumberFormat="1" applyFont="1" applyBorder="1" applyAlignment="1">
      <alignment horizontal="center"/>
      <protection/>
    </xf>
    <xf numFmtId="168" fontId="14" fillId="0" borderId="14" xfId="17" applyNumberFormat="1" applyFont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2" fontId="6" fillId="0" borderId="2" xfId="17" applyNumberFormat="1" applyFont="1" applyBorder="1" applyAlignment="1">
      <alignment horizontal="center"/>
      <protection/>
    </xf>
    <xf numFmtId="2" fontId="16" fillId="0" borderId="13" xfId="17" applyNumberFormat="1" applyFont="1" applyBorder="1" applyAlignment="1">
      <alignment horizontal="center"/>
      <protection/>
    </xf>
    <xf numFmtId="168" fontId="16" fillId="0" borderId="33" xfId="17" applyNumberFormat="1" applyFont="1" applyBorder="1" applyAlignment="1">
      <alignment horizontal="center"/>
      <protection/>
    </xf>
    <xf numFmtId="168" fontId="6" fillId="0" borderId="33" xfId="17" applyNumberFormat="1" applyFont="1" applyBorder="1" applyAlignment="1">
      <alignment horizontal="center"/>
      <protection/>
    </xf>
    <xf numFmtId="168" fontId="16" fillId="0" borderId="2" xfId="17" applyNumberFormat="1" applyFont="1" applyBorder="1" applyAlignment="1">
      <alignment horizontal="center"/>
      <protection/>
    </xf>
    <xf numFmtId="168" fontId="16" fillId="0" borderId="13" xfId="17" applyNumberFormat="1" applyFont="1" applyBorder="1" applyAlignment="1">
      <alignment horizontal="center"/>
      <protection/>
    </xf>
    <xf numFmtId="168" fontId="16" fillId="0" borderId="14" xfId="17" applyNumberFormat="1" applyFont="1" applyBorder="1" applyAlignment="1">
      <alignment horizontal="center"/>
      <protection/>
    </xf>
    <xf numFmtId="14" fontId="9" fillId="0" borderId="13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/>
    </xf>
    <xf numFmtId="168" fontId="9" fillId="0" borderId="20" xfId="0" applyNumberFormat="1" applyFont="1" applyBorder="1" applyAlignment="1">
      <alignment/>
    </xf>
    <xf numFmtId="168" fontId="9" fillId="0" borderId="21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168" fontId="5" fillId="0" borderId="21" xfId="0" applyNumberFormat="1" applyFont="1" applyBorder="1" applyAlignment="1">
      <alignment/>
    </xf>
    <xf numFmtId="0" fontId="5" fillId="0" borderId="42" xfId="0" applyFont="1" applyBorder="1" applyAlignment="1">
      <alignment/>
    </xf>
    <xf numFmtId="168" fontId="5" fillId="0" borderId="43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44" xfId="0" applyFont="1" applyBorder="1" applyAlignment="1">
      <alignment/>
    </xf>
    <xf numFmtId="168" fontId="5" fillId="0" borderId="45" xfId="0" applyNumberFormat="1" applyFont="1" applyBorder="1" applyAlignment="1">
      <alignment/>
    </xf>
    <xf numFmtId="168" fontId="5" fillId="0" borderId="46" xfId="0" applyNumberFormat="1" applyFont="1" applyBorder="1" applyAlignment="1">
      <alignment/>
    </xf>
    <xf numFmtId="0" fontId="5" fillId="0" borderId="47" xfId="0" applyFont="1" applyBorder="1" applyAlignment="1">
      <alignment/>
    </xf>
    <xf numFmtId="168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168" fontId="5" fillId="0" borderId="51" xfId="0" applyNumberFormat="1" applyFont="1" applyBorder="1" applyAlignment="1">
      <alignment/>
    </xf>
    <xf numFmtId="0" fontId="5" fillId="0" borderId="52" xfId="0" applyFont="1" applyBorder="1" applyAlignment="1">
      <alignment/>
    </xf>
    <xf numFmtId="168" fontId="5" fillId="0" borderId="53" xfId="0" applyNumberFormat="1" applyFont="1" applyBorder="1" applyAlignment="1">
      <alignment/>
    </xf>
    <xf numFmtId="168" fontId="5" fillId="0" borderId="36" xfId="0" applyNumberFormat="1" applyFont="1" applyBorder="1" applyAlignment="1">
      <alignment/>
    </xf>
    <xf numFmtId="168" fontId="5" fillId="0" borderId="41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0" fontId="5" fillId="0" borderId="37" xfId="0" applyFont="1" applyBorder="1" applyAlignment="1">
      <alignment/>
    </xf>
    <xf numFmtId="168" fontId="5" fillId="0" borderId="38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14" fontId="14" fillId="0" borderId="0" xfId="17" applyNumberFormat="1" applyFont="1" applyBorder="1" applyAlignment="1">
      <alignment horizontal="center"/>
      <protection/>
    </xf>
    <xf numFmtId="0" fontId="7" fillId="0" borderId="13" xfId="17" applyFont="1" applyBorder="1" applyAlignment="1">
      <alignment horizontal="center"/>
      <protection/>
    </xf>
    <xf numFmtId="0" fontId="7" fillId="0" borderId="14" xfId="17" applyFont="1" applyBorder="1" applyAlignment="1">
      <alignment horizontal="center"/>
      <protection/>
    </xf>
    <xf numFmtId="0" fontId="6" fillId="0" borderId="2" xfId="17" applyFont="1" applyBorder="1" applyAlignment="1">
      <alignment horizontal="right"/>
      <protection/>
    </xf>
    <xf numFmtId="0" fontId="6" fillId="0" borderId="1" xfId="17" applyFont="1" applyBorder="1" applyAlignment="1">
      <alignment horizontal="left"/>
      <protection/>
    </xf>
    <xf numFmtId="0" fontId="6" fillId="0" borderId="0" xfId="17" applyFont="1" applyBorder="1" applyAlignment="1">
      <alignment horizontal="left"/>
      <protection/>
    </xf>
    <xf numFmtId="168" fontId="16" fillId="0" borderId="0" xfId="17" applyNumberFormat="1" applyFont="1" applyBorder="1" applyAlignment="1">
      <alignment horizontal="center"/>
      <protection/>
    </xf>
    <xf numFmtId="2" fontId="16" fillId="0" borderId="0" xfId="17" applyNumberFormat="1" applyFont="1" applyBorder="1" applyAlignment="1">
      <alignment horizontal="center"/>
      <protection/>
    </xf>
    <xf numFmtId="0" fontId="9" fillId="0" borderId="3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54" xfId="0" applyFont="1" applyBorder="1" applyAlignment="1">
      <alignment/>
    </xf>
    <xf numFmtId="1" fontId="9" fillId="0" borderId="34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7" fillId="0" borderId="1" xfId="0" applyFont="1" applyBorder="1" applyAlignment="1">
      <alignment horizontal="center" wrapText="1"/>
    </xf>
    <xf numFmtId="168" fontId="14" fillId="0" borderId="20" xfId="0" applyNumberFormat="1" applyFont="1" applyBorder="1" applyAlignment="1">
      <alignment/>
    </xf>
    <xf numFmtId="14" fontId="1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182" fontId="14" fillId="0" borderId="20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168" fontId="14" fillId="0" borderId="26" xfId="0" applyNumberFormat="1" applyFont="1" applyBorder="1" applyAlignment="1">
      <alignment/>
    </xf>
    <xf numFmtId="0" fontId="14" fillId="0" borderId="26" xfId="0" applyFont="1" applyBorder="1" applyAlignment="1">
      <alignment/>
    </xf>
    <xf numFmtId="182" fontId="14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168" fontId="14" fillId="0" borderId="25" xfId="0" applyNumberFormat="1" applyFont="1" applyBorder="1" applyAlignment="1">
      <alignment/>
    </xf>
    <xf numFmtId="168" fontId="14" fillId="0" borderId="46" xfId="0" applyNumberFormat="1" applyFont="1" applyBorder="1" applyAlignment="1">
      <alignment/>
    </xf>
    <xf numFmtId="168" fontId="14" fillId="0" borderId="19" xfId="0" applyNumberFormat="1" applyFont="1" applyBorder="1" applyAlignment="1">
      <alignment/>
    </xf>
    <xf numFmtId="168" fontId="14" fillId="0" borderId="21" xfId="0" applyNumberFormat="1" applyFont="1" applyBorder="1" applyAlignment="1">
      <alignment/>
    </xf>
    <xf numFmtId="0" fontId="14" fillId="0" borderId="23" xfId="0" applyFont="1" applyBorder="1" applyAlignment="1">
      <alignment/>
    </xf>
    <xf numFmtId="2" fontId="14" fillId="0" borderId="23" xfId="0" applyNumberFormat="1" applyFont="1" applyBorder="1" applyAlignment="1">
      <alignment/>
    </xf>
    <xf numFmtId="0" fontId="10" fillId="0" borderId="4" xfId="0" applyFont="1" applyBorder="1" applyAlignment="1">
      <alignment/>
    </xf>
    <xf numFmtId="168" fontId="14" fillId="0" borderId="22" xfId="0" applyNumberFormat="1" applyFont="1" applyBorder="1" applyAlignment="1">
      <alignment/>
    </xf>
    <xf numFmtId="182" fontId="14" fillId="0" borderId="23" xfId="0" applyNumberFormat="1" applyFont="1" applyBorder="1" applyAlignment="1">
      <alignment/>
    </xf>
    <xf numFmtId="168" fontId="14" fillId="0" borderId="23" xfId="0" applyNumberFormat="1" applyFont="1" applyBorder="1" applyAlignment="1">
      <alignment/>
    </xf>
    <xf numFmtId="168" fontId="14" fillId="0" borderId="24" xfId="0" applyNumberFormat="1" applyFont="1" applyBorder="1" applyAlignment="1">
      <alignment/>
    </xf>
    <xf numFmtId="0" fontId="14" fillId="0" borderId="44" xfId="0" applyFont="1" applyBorder="1" applyAlignment="1">
      <alignment/>
    </xf>
    <xf numFmtId="14" fontId="14" fillId="0" borderId="2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" xfId="23" applyFont="1" applyBorder="1">
      <alignment/>
      <protection/>
    </xf>
    <xf numFmtId="14" fontId="20" fillId="0" borderId="17" xfId="0" applyNumberFormat="1" applyFont="1" applyFill="1" applyBorder="1" applyAlignment="1">
      <alignment horizontal="center"/>
    </xf>
    <xf numFmtId="0" fontId="22" fillId="0" borderId="55" xfId="0" applyFont="1" applyBorder="1" applyAlignment="1">
      <alignment/>
    </xf>
    <xf numFmtId="0" fontId="20" fillId="0" borderId="4" xfId="23" applyFont="1" applyBorder="1">
      <alignment/>
      <protection/>
    </xf>
    <xf numFmtId="3" fontId="22" fillId="0" borderId="21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6" xfId="0" applyFont="1" applyBorder="1" applyAlignment="1">
      <alignment/>
    </xf>
    <xf numFmtId="3" fontId="22" fillId="0" borderId="21" xfId="0" applyNumberFormat="1" applyFont="1" applyBorder="1" applyAlignment="1">
      <alignment horizontal="center"/>
    </xf>
    <xf numFmtId="0" fontId="23" fillId="0" borderId="6" xfId="23" applyFont="1" applyBorder="1">
      <alignment/>
      <protection/>
    </xf>
    <xf numFmtId="0" fontId="22" fillId="2" borderId="6" xfId="23" applyFont="1" applyFill="1" applyBorder="1">
      <alignment/>
      <protection/>
    </xf>
    <xf numFmtId="0" fontId="23" fillId="0" borderId="6" xfId="18" applyFont="1" applyBorder="1">
      <alignment/>
      <protection/>
    </xf>
    <xf numFmtId="0" fontId="22" fillId="2" borderId="6" xfId="0" applyFont="1" applyFill="1" applyBorder="1" applyAlignment="1">
      <alignment/>
    </xf>
    <xf numFmtId="0" fontId="23" fillId="0" borderId="6" xfId="20" applyFont="1" applyBorder="1">
      <alignment/>
      <protection/>
    </xf>
    <xf numFmtId="0" fontId="23" fillId="0" borderId="6" xfId="22" applyFont="1" applyBorder="1">
      <alignment/>
      <protection/>
    </xf>
    <xf numFmtId="0" fontId="23" fillId="0" borderId="6" xfId="25" applyFont="1" applyBorder="1">
      <alignment/>
      <protection/>
    </xf>
    <xf numFmtId="0" fontId="22" fillId="3" borderId="6" xfId="0" applyFont="1" applyFill="1" applyBorder="1" applyAlignment="1">
      <alignment/>
    </xf>
    <xf numFmtId="3" fontId="22" fillId="3" borderId="21" xfId="0" applyNumberFormat="1" applyFont="1" applyFill="1" applyBorder="1" applyAlignment="1">
      <alignment horizontal="center"/>
    </xf>
    <xf numFmtId="0" fontId="20" fillId="0" borderId="6" xfId="23" applyFont="1" applyBorder="1">
      <alignment/>
      <protection/>
    </xf>
    <xf numFmtId="183" fontId="22" fillId="0" borderId="21" xfId="0" applyNumberFormat="1" applyFont="1" applyBorder="1" applyAlignment="1">
      <alignment horizontal="center"/>
    </xf>
    <xf numFmtId="0" fontId="23" fillId="0" borderId="6" xfId="24" applyFont="1" applyBorder="1">
      <alignment/>
      <protection/>
    </xf>
    <xf numFmtId="0" fontId="22" fillId="4" borderId="7" xfId="0" applyFont="1" applyFill="1" applyBorder="1" applyAlignment="1">
      <alignment/>
    </xf>
    <xf numFmtId="0" fontId="22" fillId="0" borderId="6" xfId="18" applyFont="1" applyBorder="1">
      <alignment/>
      <protection/>
    </xf>
    <xf numFmtId="0" fontId="22" fillId="0" borderId="6" xfId="23" applyFont="1" applyBorder="1">
      <alignment/>
      <protection/>
    </xf>
    <xf numFmtId="0" fontId="22" fillId="0" borderId="6" xfId="25" applyFont="1" applyBorder="1">
      <alignment/>
      <protection/>
    </xf>
    <xf numFmtId="0" fontId="22" fillId="0" borderId="11" xfId="0" applyFont="1" applyBorder="1" applyAlignment="1">
      <alignment/>
    </xf>
    <xf numFmtId="0" fontId="22" fillId="0" borderId="11" xfId="23" applyFont="1" applyBorder="1">
      <alignment/>
      <protection/>
    </xf>
    <xf numFmtId="3" fontId="22" fillId="0" borderId="2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3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5" borderId="35" xfId="0" applyFont="1" applyFill="1" applyBorder="1" applyAlignment="1">
      <alignment horizontal="center"/>
    </xf>
    <xf numFmtId="0" fontId="22" fillId="0" borderId="36" xfId="0" applyFont="1" applyBorder="1" applyAlignment="1">
      <alignment/>
    </xf>
    <xf numFmtId="0" fontId="21" fillId="0" borderId="19" xfId="0" applyFont="1" applyBorder="1" applyAlignment="1">
      <alignment horizontal="center"/>
    </xf>
    <xf numFmtId="14" fontId="21" fillId="0" borderId="20" xfId="0" applyNumberFormat="1" applyFont="1" applyBorder="1" applyAlignment="1">
      <alignment/>
    </xf>
    <xf numFmtId="0" fontId="21" fillId="0" borderId="20" xfId="0" applyFont="1" applyBorder="1" applyAlignment="1">
      <alignment/>
    </xf>
    <xf numFmtId="168" fontId="21" fillId="5" borderId="20" xfId="0" applyNumberFormat="1" applyFont="1" applyFill="1" applyBorder="1" applyAlignment="1">
      <alignment/>
    </xf>
    <xf numFmtId="168" fontId="21" fillId="0" borderId="20" xfId="0" applyNumberFormat="1" applyFont="1" applyBorder="1" applyAlignment="1">
      <alignment/>
    </xf>
    <xf numFmtId="0" fontId="21" fillId="5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/>
    </xf>
    <xf numFmtId="168" fontId="21" fillId="5" borderId="23" xfId="0" applyNumberFormat="1" applyFont="1" applyFill="1" applyBorder="1" applyAlignment="1">
      <alignment/>
    </xf>
    <xf numFmtId="168" fontId="21" fillId="0" borderId="23" xfId="0" applyNumberFormat="1" applyFont="1" applyBorder="1" applyAlignment="1">
      <alignment/>
    </xf>
    <xf numFmtId="0" fontId="21" fillId="5" borderId="23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168" fontId="5" fillId="0" borderId="51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9" fillId="0" borderId="5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166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26" xfId="0" applyFont="1" applyBorder="1" applyAlignment="1">
      <alignment/>
    </xf>
    <xf numFmtId="49" fontId="24" fillId="0" borderId="26" xfId="0" applyNumberFormat="1" applyFont="1" applyBorder="1" applyAlignment="1">
      <alignment/>
    </xf>
    <xf numFmtId="0" fontId="24" fillId="0" borderId="26" xfId="0" applyNumberFormat="1" applyFont="1" applyBorder="1" applyAlignment="1">
      <alignment horizontal="right"/>
    </xf>
    <xf numFmtId="0" fontId="24" fillId="0" borderId="46" xfId="0" applyFont="1" applyBorder="1" applyAlignment="1">
      <alignment/>
    </xf>
    <xf numFmtId="0" fontId="24" fillId="0" borderId="20" xfId="0" applyFont="1" applyBorder="1" applyAlignment="1">
      <alignment/>
    </xf>
    <xf numFmtId="49" fontId="24" fillId="0" borderId="20" xfId="0" applyNumberFormat="1" applyFont="1" applyBorder="1" applyAlignment="1">
      <alignment/>
    </xf>
    <xf numFmtId="0" fontId="24" fillId="0" borderId="20" xfId="0" applyNumberFormat="1" applyFont="1" applyBorder="1" applyAlignment="1">
      <alignment horizontal="right"/>
    </xf>
    <xf numFmtId="0" fontId="24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23" xfId="0" applyFont="1" applyBorder="1" applyAlignment="1">
      <alignment/>
    </xf>
    <xf numFmtId="49" fontId="24" fillId="0" borderId="23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25" xfId="0" applyFont="1" applyBorder="1" applyAlignment="1">
      <alignment/>
    </xf>
    <xf numFmtId="14" fontId="24" fillId="0" borderId="26" xfId="0" applyNumberFormat="1" applyFont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24" fillId="0" borderId="19" xfId="0" applyFont="1" applyBorder="1" applyAlignment="1">
      <alignment/>
    </xf>
    <xf numFmtId="14" fontId="24" fillId="0" borderId="20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4" fillId="0" borderId="22" xfId="0" applyFont="1" applyBorder="1" applyAlignment="1">
      <alignment/>
    </xf>
    <xf numFmtId="14" fontId="24" fillId="0" borderId="23" xfId="0" applyNumberFormat="1" applyFont="1" applyBorder="1" applyAlignment="1">
      <alignment/>
    </xf>
    <xf numFmtId="0" fontId="25" fillId="0" borderId="23" xfId="0" applyFont="1" applyBorder="1" applyAlignment="1">
      <alignment/>
    </xf>
    <xf numFmtId="167" fontId="26" fillId="0" borderId="20" xfId="0" applyNumberFormat="1" applyFont="1" applyBorder="1" applyAlignment="1">
      <alignment horizontal="right"/>
    </xf>
    <xf numFmtId="167" fontId="24" fillId="0" borderId="20" xfId="0" applyNumberFormat="1" applyFont="1" applyBorder="1" applyAlignment="1">
      <alignment horizontal="right"/>
    </xf>
    <xf numFmtId="167" fontId="24" fillId="0" borderId="20" xfId="0" applyNumberFormat="1" applyFont="1" applyBorder="1" applyAlignment="1">
      <alignment/>
    </xf>
    <xf numFmtId="167" fontId="24" fillId="0" borderId="23" xfId="0" applyNumberFormat="1" applyFont="1" applyBorder="1" applyAlignment="1">
      <alignment/>
    </xf>
    <xf numFmtId="167" fontId="25" fillId="0" borderId="26" xfId="0" applyNumberFormat="1" applyFont="1" applyFill="1" applyBorder="1" applyAlignment="1">
      <alignment horizontal="right"/>
    </xf>
    <xf numFmtId="167" fontId="25" fillId="0" borderId="20" xfId="0" applyNumberFormat="1" applyFont="1" applyBorder="1" applyAlignment="1">
      <alignment horizontal="right"/>
    </xf>
    <xf numFmtId="166" fontId="26" fillId="0" borderId="20" xfId="0" applyNumberFormat="1" applyFont="1" applyBorder="1" applyAlignment="1">
      <alignment/>
    </xf>
    <xf numFmtId="167" fontId="26" fillId="0" borderId="20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6" fillId="0" borderId="23" xfId="0" applyFont="1" applyBorder="1" applyAlignment="1">
      <alignment/>
    </xf>
    <xf numFmtId="167" fontId="25" fillId="0" borderId="26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17" applyFont="1" applyAlignment="1">
      <alignment horizontal="center"/>
      <protection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2" fontId="14" fillId="0" borderId="31" xfId="17" applyNumberFormat="1" applyFont="1" applyBorder="1" applyAlignment="1">
      <alignment horizontal="center"/>
      <protection/>
    </xf>
    <xf numFmtId="2" fontId="14" fillId="0" borderId="30" xfId="17" applyNumberFormat="1" applyFont="1" applyBorder="1" applyAlignment="1">
      <alignment horizontal="center"/>
      <protection/>
    </xf>
    <xf numFmtId="2" fontId="14" fillId="0" borderId="56" xfId="17" applyNumberFormat="1" applyFont="1" applyBorder="1" applyAlignment="1">
      <alignment horizontal="center"/>
      <protection/>
    </xf>
    <xf numFmtId="2" fontId="14" fillId="0" borderId="12" xfId="17" applyNumberFormat="1" applyFont="1" applyBorder="1" applyAlignment="1">
      <alignment horizontal="center"/>
      <protection/>
    </xf>
    <xf numFmtId="2" fontId="14" fillId="0" borderId="34" xfId="17" applyNumberFormat="1" applyFont="1" applyBorder="1" applyAlignment="1">
      <alignment horizontal="center"/>
      <protection/>
    </xf>
    <xf numFmtId="2" fontId="7" fillId="0" borderId="33" xfId="17" applyNumberFormat="1" applyFont="1" applyBorder="1" applyAlignment="1">
      <alignment horizontal="center"/>
      <protection/>
    </xf>
    <xf numFmtId="2" fontId="7" fillId="0" borderId="27" xfId="17" applyNumberFormat="1" applyFont="1" applyBorder="1" applyAlignment="1">
      <alignment horizontal="center"/>
      <protection/>
    </xf>
    <xf numFmtId="2" fontId="7" fillId="0" borderId="0" xfId="17" applyNumberFormat="1" applyFont="1" applyBorder="1" applyAlignment="1">
      <alignment horizontal="center"/>
      <protection/>
    </xf>
    <xf numFmtId="2" fontId="14" fillId="0" borderId="31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168" fontId="14" fillId="0" borderId="31" xfId="17" applyNumberFormat="1" applyFont="1" applyBorder="1" applyAlignment="1">
      <alignment horizontal="center"/>
      <protection/>
    </xf>
    <xf numFmtId="168" fontId="14" fillId="0" borderId="56" xfId="17" applyNumberFormat="1" applyFont="1" applyBorder="1" applyAlignment="1">
      <alignment horizontal="center"/>
      <protection/>
    </xf>
    <xf numFmtId="168" fontId="14" fillId="0" borderId="12" xfId="17" applyNumberFormat="1" applyFont="1" applyBorder="1" applyAlignment="1">
      <alignment horizontal="center"/>
      <protection/>
    </xf>
    <xf numFmtId="168" fontId="7" fillId="0" borderId="33" xfId="17" applyNumberFormat="1" applyFont="1" applyBorder="1" applyAlignment="1">
      <alignment horizontal="center"/>
      <protection/>
    </xf>
    <xf numFmtId="168" fontId="7" fillId="0" borderId="27" xfId="17" applyNumberFormat="1" applyFont="1" applyBorder="1" applyAlignment="1">
      <alignment horizontal="center"/>
      <protection/>
    </xf>
    <xf numFmtId="168" fontId="7" fillId="0" borderId="0" xfId="17" applyNumberFormat="1" applyFont="1" applyBorder="1" applyAlignment="1">
      <alignment horizontal="center"/>
      <protection/>
    </xf>
    <xf numFmtId="2" fontId="14" fillId="0" borderId="56" xfId="0" applyNumberFormat="1" applyFont="1" applyBorder="1" applyAlignment="1">
      <alignment horizontal="center"/>
    </xf>
    <xf numFmtId="2" fontId="7" fillId="0" borderId="9" xfId="17" applyNumberFormat="1" applyFont="1" applyBorder="1" applyAlignment="1">
      <alignment horizontal="center"/>
      <protection/>
    </xf>
    <xf numFmtId="2" fontId="6" fillId="0" borderId="13" xfId="17" applyNumberFormat="1" applyFont="1" applyBorder="1" applyAlignment="1">
      <alignment horizontal="center"/>
      <protection/>
    </xf>
    <xf numFmtId="2" fontId="6" fillId="0" borderId="14" xfId="17" applyNumberFormat="1" applyFont="1" applyBorder="1" applyAlignment="1">
      <alignment horizontal="center"/>
      <protection/>
    </xf>
    <xf numFmtId="168" fontId="14" fillId="0" borderId="56" xfId="0" applyNumberFormat="1" applyFont="1" applyBorder="1" applyAlignment="1">
      <alignment horizontal="center"/>
    </xf>
    <xf numFmtId="168" fontId="7" fillId="0" borderId="9" xfId="17" applyNumberFormat="1" applyFont="1" applyBorder="1" applyAlignment="1">
      <alignment horizontal="center"/>
      <protection/>
    </xf>
    <xf numFmtId="168" fontId="6" fillId="0" borderId="2" xfId="17" applyNumberFormat="1" applyFont="1" applyBorder="1" applyAlignment="1">
      <alignment horizontal="center"/>
      <protection/>
    </xf>
    <xf numFmtId="168" fontId="6" fillId="0" borderId="13" xfId="17" applyNumberFormat="1" applyFont="1" applyBorder="1" applyAlignment="1">
      <alignment horizontal="center"/>
      <protection/>
    </xf>
    <xf numFmtId="168" fontId="6" fillId="0" borderId="14" xfId="17" applyNumberFormat="1" applyFont="1" applyBorder="1" applyAlignment="1">
      <alignment horizontal="center"/>
      <protection/>
    </xf>
    <xf numFmtId="2" fontId="14" fillId="0" borderId="1" xfId="0" applyNumberFormat="1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2" fontId="14" fillId="0" borderId="14" xfId="17" applyNumberFormat="1" applyFont="1" applyBorder="1" applyAlignment="1">
      <alignment horizontal="center"/>
      <protection/>
    </xf>
    <xf numFmtId="168" fontId="14" fillId="0" borderId="31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 horizontal="center"/>
    </xf>
    <xf numFmtId="49" fontId="7" fillId="0" borderId="27" xfId="17" applyNumberFormat="1" applyFont="1" applyBorder="1" applyAlignment="1">
      <alignment horizontal="left"/>
      <protection/>
    </xf>
    <xf numFmtId="2" fontId="6" fillId="0" borderId="27" xfId="17" applyNumberFormat="1" applyFont="1" applyBorder="1" applyAlignment="1">
      <alignment horizontal="center"/>
      <protection/>
    </xf>
    <xf numFmtId="2" fontId="14" fillId="0" borderId="28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168" fontId="14" fillId="0" borderId="2" xfId="0" applyNumberFormat="1" applyFont="1" applyBorder="1" applyAlignment="1">
      <alignment horizontal="center"/>
    </xf>
    <xf numFmtId="168" fontId="14" fillId="0" borderId="28" xfId="0" applyNumberFormat="1" applyFont="1" applyBorder="1" applyAlignment="1">
      <alignment horizontal="center"/>
    </xf>
    <xf numFmtId="168" fontId="14" fillId="0" borderId="9" xfId="0" applyNumberFormat="1" applyFont="1" applyBorder="1" applyAlignment="1">
      <alignment horizontal="center"/>
    </xf>
    <xf numFmtId="168" fontId="14" fillId="0" borderId="33" xfId="0" applyNumberFormat="1" applyFont="1" applyBorder="1" applyAlignment="1">
      <alignment horizontal="center"/>
    </xf>
    <xf numFmtId="168" fontId="6" fillId="0" borderId="27" xfId="17" applyNumberFormat="1" applyFont="1" applyBorder="1" applyAlignment="1">
      <alignment horizontal="center"/>
      <protection/>
    </xf>
    <xf numFmtId="2" fontId="14" fillId="0" borderId="1" xfId="17" applyNumberFormat="1" applyFont="1" applyBorder="1" applyAlignment="1">
      <alignment horizontal="center"/>
      <protection/>
    </xf>
  </cellXfs>
  <cellStyles count="18">
    <cellStyle name="Normal" xfId="0"/>
    <cellStyle name="Followed Hyperlink" xfId="15"/>
    <cellStyle name="Hyperlink" xfId="16"/>
    <cellStyle name="Normal_102/00 epifauna.xls" xfId="17"/>
    <cellStyle name="Normal_151/94SVFplankton-94" xfId="18"/>
    <cellStyle name="Normal_78-126-98.xls" xfId="19"/>
    <cellStyle name="Normal_växtplankton119-97sep" xfId="20"/>
    <cellStyle name="Normal_växtplankton137-97okt" xfId="21"/>
    <cellStyle name="Normal_växtplankton179-97dec" xfId="22"/>
    <cellStyle name="Normal_växtplankton30/97mars" xfId="23"/>
    <cellStyle name="Normal_växtplankton56-97maj" xfId="24"/>
    <cellStyle name="Normal_växtplankton89-97juli" xfId="25"/>
    <cellStyle name="Normal_växtplankton99-97aug" xfId="26"/>
    <cellStyle name="Percent" xfId="27"/>
    <cellStyle name="Comma" xfId="28"/>
    <cellStyle name="Comma [0]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A1" sqref="A1:Y48"/>
    </sheetView>
  </sheetViews>
  <sheetFormatPr defaultColWidth="11.00390625" defaultRowHeight="12"/>
  <cols>
    <col min="1" max="1" width="23.375" style="0" customWidth="1"/>
    <col min="2" max="2" width="8.00390625" style="0" customWidth="1"/>
    <col min="3" max="3" width="11.5039062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8.50390625" style="0" customWidth="1"/>
    <col min="9" max="9" width="5.625" style="0" customWidth="1"/>
    <col min="10" max="10" width="8.00390625" style="0" customWidth="1"/>
    <col min="11" max="11" width="6.5039062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1" width="5.00390625" style="0" customWidth="1"/>
    <col min="22" max="22" width="5.375" style="0" customWidth="1"/>
    <col min="23" max="23" width="8.125" style="0" customWidth="1"/>
    <col min="24" max="24" width="8.00390625" style="0" customWidth="1"/>
    <col min="25" max="25" width="8.875" style="0" customWidth="1"/>
  </cols>
  <sheetData>
    <row r="1" ht="12.75">
      <c r="A1" s="1" t="s">
        <v>100</v>
      </c>
    </row>
    <row r="3" spans="1:25" ht="24">
      <c r="A3" s="152" t="s">
        <v>143</v>
      </c>
      <c r="B3" s="153" t="s">
        <v>170</v>
      </c>
      <c r="C3" s="153" t="s">
        <v>171</v>
      </c>
      <c r="D3" s="153" t="s">
        <v>144</v>
      </c>
      <c r="E3" s="153" t="s">
        <v>145</v>
      </c>
      <c r="F3" s="152" t="s">
        <v>146</v>
      </c>
      <c r="G3" s="152" t="s">
        <v>75</v>
      </c>
      <c r="H3" s="152" t="s">
        <v>147</v>
      </c>
      <c r="I3" s="152" t="s">
        <v>148</v>
      </c>
      <c r="J3" s="152" t="s">
        <v>149</v>
      </c>
      <c r="K3" s="152" t="s">
        <v>230</v>
      </c>
      <c r="L3" s="152" t="s">
        <v>231</v>
      </c>
      <c r="M3" s="152" t="s">
        <v>232</v>
      </c>
      <c r="N3" s="152" t="s">
        <v>233</v>
      </c>
      <c r="O3" s="153" t="s">
        <v>234</v>
      </c>
      <c r="P3" s="152" t="s">
        <v>235</v>
      </c>
      <c r="Q3" s="153" t="s">
        <v>236</v>
      </c>
      <c r="R3" s="152" t="s">
        <v>263</v>
      </c>
      <c r="S3" s="153" t="s">
        <v>237</v>
      </c>
      <c r="T3" s="152" t="s">
        <v>261</v>
      </c>
      <c r="U3" s="152" t="s">
        <v>262</v>
      </c>
      <c r="V3" s="152" t="s">
        <v>238</v>
      </c>
      <c r="W3" s="152" t="s">
        <v>257</v>
      </c>
      <c r="X3" s="152" t="s">
        <v>258</v>
      </c>
      <c r="Y3" s="152" t="s">
        <v>264</v>
      </c>
    </row>
    <row r="4" spans="1:25" ht="12.75">
      <c r="A4" s="165" t="s">
        <v>61</v>
      </c>
      <c r="B4" s="155">
        <v>38378</v>
      </c>
      <c r="C4" s="161" t="s">
        <v>63</v>
      </c>
      <c r="D4" s="162" t="s">
        <v>101</v>
      </c>
      <c r="E4" s="163" t="s">
        <v>152</v>
      </c>
      <c r="F4" s="163" t="s">
        <v>102</v>
      </c>
      <c r="G4" s="160">
        <v>0.5</v>
      </c>
      <c r="H4" s="160">
        <v>3.6</v>
      </c>
      <c r="I4" s="164">
        <v>7.104523110892287</v>
      </c>
      <c r="J4" s="163">
        <v>80.62308955684206</v>
      </c>
      <c r="K4" s="160">
        <v>10.5</v>
      </c>
      <c r="L4" s="164">
        <v>8.733280000000002</v>
      </c>
      <c r="M4" s="164">
        <v>0.7419354838709677</v>
      </c>
      <c r="N4" s="164">
        <v>0.9032258064516129</v>
      </c>
      <c r="O4" s="164">
        <v>13.529872534358756</v>
      </c>
      <c r="P4" s="164">
        <v>0.14285714285714285</v>
      </c>
      <c r="Q4" s="164">
        <v>2.857142857142857</v>
      </c>
      <c r="R4" s="164">
        <v>0.35714285714285715</v>
      </c>
      <c r="S4" s="164">
        <v>17.857142857142858</v>
      </c>
      <c r="T4" s="164">
        <v>8.144444444444446</v>
      </c>
      <c r="U4" s="164">
        <v>1.12</v>
      </c>
      <c r="V4" s="160">
        <v>1.091127098321343</v>
      </c>
      <c r="W4" s="160">
        <v>0</v>
      </c>
      <c r="X4" s="160">
        <v>0</v>
      </c>
      <c r="Y4" s="166">
        <v>0</v>
      </c>
    </row>
    <row r="5" spans="1:25" ht="12.75">
      <c r="A5" s="167" t="s">
        <v>61</v>
      </c>
      <c r="B5" s="155">
        <v>38378</v>
      </c>
      <c r="C5" s="156" t="s">
        <v>63</v>
      </c>
      <c r="D5" s="157" t="s">
        <v>101</v>
      </c>
      <c r="E5" s="156"/>
      <c r="F5" s="156"/>
      <c r="G5" s="154">
        <v>5</v>
      </c>
      <c r="H5" s="154">
        <v>4.1</v>
      </c>
      <c r="I5" s="159">
        <v>7.985037083547626</v>
      </c>
      <c r="J5" s="158">
        <v>91.83040901654189</v>
      </c>
      <c r="K5" s="154"/>
      <c r="L5" s="159">
        <v>8.855</v>
      </c>
      <c r="M5" s="159">
        <v>0.7419354838709677</v>
      </c>
      <c r="N5" s="159">
        <v>0.9032258064516129</v>
      </c>
      <c r="O5" s="159">
        <v>13.529872534358756</v>
      </c>
      <c r="P5" s="159">
        <v>0.14285714285714285</v>
      </c>
      <c r="Q5" s="159">
        <v>2.857142857142857</v>
      </c>
      <c r="R5" s="159">
        <v>0.35714285714285715</v>
      </c>
      <c r="S5" s="159">
        <v>18.571428571428573</v>
      </c>
      <c r="T5" s="159">
        <v>9.398888888888889</v>
      </c>
      <c r="U5" s="159">
        <v>1.259047619047619</v>
      </c>
      <c r="V5" s="154">
        <v>1.091127098321343</v>
      </c>
      <c r="W5" s="154">
        <v>4</v>
      </c>
      <c r="X5" s="154">
        <v>195</v>
      </c>
      <c r="Y5" s="168">
        <v>0</v>
      </c>
    </row>
    <row r="6" spans="1:25" ht="12.75">
      <c r="A6" s="167" t="s">
        <v>61</v>
      </c>
      <c r="B6" s="155">
        <v>38378</v>
      </c>
      <c r="C6" s="156" t="s">
        <v>63</v>
      </c>
      <c r="D6" s="157" t="s">
        <v>101</v>
      </c>
      <c r="E6" s="156"/>
      <c r="F6" s="156"/>
      <c r="G6" s="154">
        <v>10</v>
      </c>
      <c r="H6" s="154">
        <v>4.1</v>
      </c>
      <c r="I6" s="159">
        <v>7.460898865645784</v>
      </c>
      <c r="J6" s="158">
        <v>85.86689112010939</v>
      </c>
      <c r="K6" s="154"/>
      <c r="L6" s="159">
        <v>8.97688</v>
      </c>
      <c r="M6" s="159">
        <v>0.6774193548387096</v>
      </c>
      <c r="N6" s="159">
        <v>0.9032258064516129</v>
      </c>
      <c r="O6" s="159">
        <v>13.529872534358756</v>
      </c>
      <c r="P6" s="159">
        <v>0.14285714285714285</v>
      </c>
      <c r="Q6" s="159">
        <v>2.7857142857142856</v>
      </c>
      <c r="R6" s="159">
        <v>0.35714285714285715</v>
      </c>
      <c r="S6" s="159">
        <v>17.857142857142858</v>
      </c>
      <c r="T6" s="159">
        <v>9.274444444444443</v>
      </c>
      <c r="U6" s="159">
        <v>1.4019047619047622</v>
      </c>
      <c r="V6" s="154">
        <v>0.9232613908872902</v>
      </c>
      <c r="W6" s="154">
        <v>0</v>
      </c>
      <c r="X6" s="154">
        <v>0</v>
      </c>
      <c r="Y6" s="168">
        <v>0</v>
      </c>
    </row>
    <row r="7" spans="1:25" ht="12.75">
      <c r="A7" s="167" t="s">
        <v>61</v>
      </c>
      <c r="B7" s="155">
        <v>38378</v>
      </c>
      <c r="C7" s="156" t="s">
        <v>63</v>
      </c>
      <c r="D7" s="157" t="s">
        <v>101</v>
      </c>
      <c r="E7" s="156"/>
      <c r="F7" s="156"/>
      <c r="G7" s="154">
        <v>16</v>
      </c>
      <c r="H7" s="154">
        <v>4.2</v>
      </c>
      <c r="I7" s="159">
        <v>7.928526985718298</v>
      </c>
      <c r="J7" s="158">
        <v>91.64994656136558</v>
      </c>
      <c r="K7" s="154"/>
      <c r="L7" s="159">
        <v>9.28228</v>
      </c>
      <c r="M7" s="159">
        <v>0.7419354838709677</v>
      </c>
      <c r="N7" s="159">
        <v>0.9354838709677419</v>
      </c>
      <c r="O7" s="159">
        <v>13.529872534358756</v>
      </c>
      <c r="P7" s="159">
        <v>0.21428571428571427</v>
      </c>
      <c r="Q7" s="159">
        <v>3</v>
      </c>
      <c r="R7" s="159">
        <v>0.35714285714285715</v>
      </c>
      <c r="S7" s="159">
        <v>17.857142857142858</v>
      </c>
      <c r="T7" s="159">
        <v>4.063333333333333</v>
      </c>
      <c r="U7" s="159">
        <v>0.5457142857142857</v>
      </c>
      <c r="V7" s="154">
        <v>0.5035971223021583</v>
      </c>
      <c r="W7" s="154">
        <v>10</v>
      </c>
      <c r="X7" s="154">
        <v>260</v>
      </c>
      <c r="Y7" s="168">
        <v>0</v>
      </c>
    </row>
    <row r="8" spans="1:25" ht="12.75">
      <c r="A8" s="167" t="s">
        <v>61</v>
      </c>
      <c r="B8" s="155">
        <v>38378</v>
      </c>
      <c r="C8" s="156" t="s">
        <v>63</v>
      </c>
      <c r="D8" s="157" t="s">
        <v>101</v>
      </c>
      <c r="E8" s="156"/>
      <c r="F8" s="156"/>
      <c r="G8" s="154" t="s">
        <v>62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9">
        <v>0</v>
      </c>
      <c r="N8" s="159">
        <v>0</v>
      </c>
      <c r="O8" s="159">
        <v>0</v>
      </c>
      <c r="P8" s="159"/>
      <c r="Q8" s="159">
        <v>0</v>
      </c>
      <c r="R8" s="159"/>
      <c r="S8" s="159">
        <v>0</v>
      </c>
      <c r="T8" s="159"/>
      <c r="U8" s="159"/>
      <c r="V8" s="154">
        <v>0</v>
      </c>
      <c r="W8" s="154">
        <v>0</v>
      </c>
      <c r="X8" s="154">
        <v>0</v>
      </c>
      <c r="Y8" s="168">
        <v>0</v>
      </c>
    </row>
    <row r="9" spans="1:25" ht="12.75">
      <c r="A9" s="167" t="s">
        <v>61</v>
      </c>
      <c r="B9" s="155">
        <v>38391</v>
      </c>
      <c r="C9" s="156" t="s">
        <v>63</v>
      </c>
      <c r="D9" s="157" t="s">
        <v>103</v>
      </c>
      <c r="E9" s="158" t="s">
        <v>260</v>
      </c>
      <c r="F9" s="158" t="s">
        <v>104</v>
      </c>
      <c r="G9" s="154">
        <v>0.5</v>
      </c>
      <c r="H9" s="154">
        <v>3.1</v>
      </c>
      <c r="I9" s="159">
        <v>8.791019296833703</v>
      </c>
      <c r="J9" s="158">
        <v>97.78296773711422</v>
      </c>
      <c r="K9" s="154">
        <v>9.5</v>
      </c>
      <c r="L9" s="159">
        <v>7.524880000000001</v>
      </c>
      <c r="M9" s="159">
        <v>0.7741935483870968</v>
      </c>
      <c r="N9" s="159">
        <v>0.967741935483871</v>
      </c>
      <c r="O9" s="159">
        <v>13.885921811578724</v>
      </c>
      <c r="P9" s="159">
        <v>0.21428571428571427</v>
      </c>
      <c r="Q9" s="159">
        <v>2.357142857142857</v>
      </c>
      <c r="R9" s="159">
        <v>0.35714285714285715</v>
      </c>
      <c r="S9" s="159">
        <v>19.285714285714285</v>
      </c>
      <c r="T9" s="159">
        <v>7.975555555555554</v>
      </c>
      <c r="U9" s="159">
        <v>1.0742857142857143</v>
      </c>
      <c r="V9" s="154">
        <v>1.2589928057553956</v>
      </c>
      <c r="W9" s="154">
        <v>0</v>
      </c>
      <c r="X9" s="154">
        <v>0</v>
      </c>
      <c r="Y9" s="168">
        <v>0</v>
      </c>
    </row>
    <row r="10" spans="1:25" ht="12.75">
      <c r="A10" s="167" t="s">
        <v>61</v>
      </c>
      <c r="B10" s="155">
        <v>38391</v>
      </c>
      <c r="C10" s="156" t="s">
        <v>63</v>
      </c>
      <c r="D10" s="157" t="s">
        <v>103</v>
      </c>
      <c r="E10" s="156"/>
      <c r="F10" s="156"/>
      <c r="G10" s="154">
        <v>5</v>
      </c>
      <c r="H10" s="154">
        <v>3.1</v>
      </c>
      <c r="I10" s="159">
        <v>8.722776407213765</v>
      </c>
      <c r="J10" s="158">
        <v>97.13119567015444</v>
      </c>
      <c r="K10" s="154"/>
      <c r="L10" s="159">
        <v>7.70512</v>
      </c>
      <c r="M10" s="159">
        <v>0.8064516129032258</v>
      </c>
      <c r="N10" s="159">
        <v>0.9354838709677419</v>
      </c>
      <c r="O10" s="159">
        <v>13.885921811578724</v>
      </c>
      <c r="P10" s="159">
        <v>0.21428571428571427</v>
      </c>
      <c r="Q10" s="159">
        <v>2.5</v>
      </c>
      <c r="R10" s="159">
        <v>0.35714285714285715</v>
      </c>
      <c r="S10" s="159">
        <v>19.285714285714285</v>
      </c>
      <c r="T10" s="159">
        <v>9.471111111111112</v>
      </c>
      <c r="U10" s="159">
        <v>1.2380952380952381</v>
      </c>
      <c r="V10" s="154">
        <v>1.2589928057553956</v>
      </c>
      <c r="W10" s="154">
        <v>10</v>
      </c>
      <c r="X10" s="154">
        <v>245</v>
      </c>
      <c r="Y10" s="168">
        <v>4.95833665776699</v>
      </c>
    </row>
    <row r="11" spans="1:25" ht="12.75">
      <c r="A11" s="167" t="s">
        <v>61</v>
      </c>
      <c r="B11" s="155">
        <v>38391</v>
      </c>
      <c r="C11" s="156" t="s">
        <v>63</v>
      </c>
      <c r="D11" s="157" t="s">
        <v>103</v>
      </c>
      <c r="E11" s="156"/>
      <c r="F11" s="156"/>
      <c r="G11" s="154">
        <v>10</v>
      </c>
      <c r="H11" s="154">
        <v>3.1</v>
      </c>
      <c r="I11" s="159">
        <v>8.812645420565149</v>
      </c>
      <c r="J11" s="158">
        <v>98.1681545828676</v>
      </c>
      <c r="K11" s="154"/>
      <c r="L11" s="159">
        <v>7.76528</v>
      </c>
      <c r="M11" s="159">
        <v>0.8064516129032258</v>
      </c>
      <c r="N11" s="159">
        <v>0.967741935483871</v>
      </c>
      <c r="O11" s="159">
        <v>13.885921811578724</v>
      </c>
      <c r="P11" s="159">
        <v>0.21428571428571427</v>
      </c>
      <c r="Q11" s="159">
        <v>2.5</v>
      </c>
      <c r="R11" s="159">
        <v>0.35714285714285715</v>
      </c>
      <c r="S11" s="159">
        <v>19.285714285714285</v>
      </c>
      <c r="T11" s="159">
        <v>11.316666666666665</v>
      </c>
      <c r="U11" s="159">
        <v>1.5876190476190475</v>
      </c>
      <c r="V11" s="154">
        <v>1.2176787067755122</v>
      </c>
      <c r="W11" s="154">
        <v>0</v>
      </c>
      <c r="X11" s="154">
        <v>0</v>
      </c>
      <c r="Y11" s="168">
        <v>0</v>
      </c>
    </row>
    <row r="12" spans="1:25" ht="12.75">
      <c r="A12" s="167" t="s">
        <v>61</v>
      </c>
      <c r="B12" s="155">
        <v>38391</v>
      </c>
      <c r="C12" s="156" t="s">
        <v>63</v>
      </c>
      <c r="D12" s="157" t="s">
        <v>103</v>
      </c>
      <c r="E12" s="156"/>
      <c r="F12" s="156"/>
      <c r="G12" s="154">
        <v>16</v>
      </c>
      <c r="H12" s="154">
        <v>3</v>
      </c>
      <c r="I12" s="159">
        <v>8.549134170495073</v>
      </c>
      <c r="J12" s="158">
        <v>95.06276532088985</v>
      </c>
      <c r="K12" s="154"/>
      <c r="L12" s="159">
        <v>7.885720000000001</v>
      </c>
      <c r="M12" s="159">
        <v>0.8387096774193549</v>
      </c>
      <c r="N12" s="159">
        <v>1.032258064516129</v>
      </c>
      <c r="O12" s="159">
        <v>13.885921811578724</v>
      </c>
      <c r="P12" s="159">
        <v>0.21428571428571427</v>
      </c>
      <c r="Q12" s="159">
        <v>2.4285714285714284</v>
      </c>
      <c r="R12" s="159">
        <v>0.35714285714285715</v>
      </c>
      <c r="S12" s="159">
        <v>19.285714285714285</v>
      </c>
      <c r="T12" s="159">
        <v>16.833333333333332</v>
      </c>
      <c r="U12" s="159">
        <v>2.2095238095238092</v>
      </c>
      <c r="V12" s="154">
        <v>1.0071942446043165</v>
      </c>
      <c r="W12" s="154">
        <v>8.5</v>
      </c>
      <c r="X12" s="154">
        <v>95</v>
      </c>
      <c r="Y12" s="168">
        <v>2.283362723300971</v>
      </c>
    </row>
    <row r="13" spans="1:25" ht="12.75">
      <c r="A13" s="167" t="s">
        <v>61</v>
      </c>
      <c r="B13" s="155">
        <v>38391</v>
      </c>
      <c r="C13" s="156" t="s">
        <v>63</v>
      </c>
      <c r="D13" s="157" t="s">
        <v>103</v>
      </c>
      <c r="E13" s="156"/>
      <c r="F13" s="156"/>
      <c r="G13" s="154" t="s">
        <v>62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9">
        <v>0</v>
      </c>
      <c r="N13" s="159">
        <v>0</v>
      </c>
      <c r="O13" s="159">
        <v>0</v>
      </c>
      <c r="P13" s="159"/>
      <c r="Q13" s="159">
        <v>0</v>
      </c>
      <c r="R13" s="159"/>
      <c r="S13" s="159">
        <v>0</v>
      </c>
      <c r="T13" s="159"/>
      <c r="U13" s="159"/>
      <c r="V13" s="154">
        <v>1.3429256594724222</v>
      </c>
      <c r="W13" s="154">
        <v>0</v>
      </c>
      <c r="X13" s="154">
        <v>0</v>
      </c>
      <c r="Y13" s="168">
        <v>4.444476444174758</v>
      </c>
    </row>
    <row r="14" spans="1:25" ht="12.75">
      <c r="A14" s="167" t="s">
        <v>61</v>
      </c>
      <c r="B14" s="155">
        <v>38414</v>
      </c>
      <c r="C14" s="156" t="s">
        <v>63</v>
      </c>
      <c r="D14" s="157" t="s">
        <v>64</v>
      </c>
      <c r="E14" s="158" t="s">
        <v>105</v>
      </c>
      <c r="F14" s="158" t="s">
        <v>106</v>
      </c>
      <c r="G14" s="154">
        <v>0.5</v>
      </c>
      <c r="H14" s="154">
        <v>1.2</v>
      </c>
      <c r="I14" s="159">
        <v>9.724584911809165</v>
      </c>
      <c r="J14" s="158">
        <v>103.27362662660562</v>
      </c>
      <c r="K14" s="154">
        <v>6.5</v>
      </c>
      <c r="L14" s="159">
        <v>7.8254800000000015</v>
      </c>
      <c r="M14" s="159">
        <v>1.064516129032258</v>
      </c>
      <c r="N14" s="159">
        <v>1.2580645161290323</v>
      </c>
      <c r="O14" s="159">
        <v>17.446414583778395</v>
      </c>
      <c r="P14" s="159">
        <v>0.2857142857142857</v>
      </c>
      <c r="Q14" s="159">
        <v>4.214285714285714</v>
      </c>
      <c r="R14" s="159">
        <v>0.42857142857142855</v>
      </c>
      <c r="S14" s="159">
        <v>20.714285714285715</v>
      </c>
      <c r="T14" s="159">
        <v>13.21888888888889</v>
      </c>
      <c r="U14" s="159">
        <v>1.7714285714285716</v>
      </c>
      <c r="V14" s="154">
        <v>1.5107913669064748</v>
      </c>
      <c r="W14" s="154">
        <v>0</v>
      </c>
      <c r="X14" s="154">
        <v>0</v>
      </c>
      <c r="Y14" s="168">
        <v>0</v>
      </c>
    </row>
    <row r="15" spans="1:25" ht="12.75">
      <c r="A15" s="167" t="s">
        <v>61</v>
      </c>
      <c r="B15" s="155">
        <v>38414</v>
      </c>
      <c r="C15" s="156" t="s">
        <v>63</v>
      </c>
      <c r="D15" s="157" t="s">
        <v>64</v>
      </c>
      <c r="E15" s="156"/>
      <c r="F15" s="156"/>
      <c r="G15" s="154">
        <v>5</v>
      </c>
      <c r="H15" s="154">
        <v>1.2</v>
      </c>
      <c r="I15" s="159">
        <v>10.003567515301846</v>
      </c>
      <c r="J15" s="158">
        <v>106.23637984329397</v>
      </c>
      <c r="K15" s="154"/>
      <c r="L15" s="159">
        <v>7.8254800000000015</v>
      </c>
      <c r="M15" s="159">
        <v>1.1290322580645162</v>
      </c>
      <c r="N15" s="159">
        <v>1.2580645161290323</v>
      </c>
      <c r="O15" s="159">
        <v>16.734316029338462</v>
      </c>
      <c r="P15" s="159">
        <v>0.2857142857142857</v>
      </c>
      <c r="Q15" s="159">
        <v>4.285714285714286</v>
      </c>
      <c r="R15" s="159">
        <v>0.35714285714285715</v>
      </c>
      <c r="S15" s="159">
        <v>20.714285714285715</v>
      </c>
      <c r="T15" s="159">
        <v>15.222222222222223</v>
      </c>
      <c r="U15" s="159">
        <v>2.205714285714286</v>
      </c>
      <c r="V15" s="154">
        <v>1.1750599520383693</v>
      </c>
      <c r="W15" s="154">
        <v>13</v>
      </c>
      <c r="X15" s="154">
        <v>10</v>
      </c>
      <c r="Y15" s="168">
        <v>4.113105929482522</v>
      </c>
    </row>
    <row r="16" spans="1:25" ht="12.75">
      <c r="A16" s="167" t="s">
        <v>61</v>
      </c>
      <c r="B16" s="155">
        <v>38414</v>
      </c>
      <c r="C16" s="156" t="s">
        <v>63</v>
      </c>
      <c r="D16" s="157" t="s">
        <v>64</v>
      </c>
      <c r="E16" s="156"/>
      <c r="F16" s="156"/>
      <c r="G16" s="154">
        <v>10</v>
      </c>
      <c r="H16" s="154">
        <v>1.3</v>
      </c>
      <c r="I16" s="159">
        <v>9.859805095982642</v>
      </c>
      <c r="J16" s="158">
        <v>104.97589602772295</v>
      </c>
      <c r="K16" s="154"/>
      <c r="L16" s="159">
        <v>7.8254800000000015</v>
      </c>
      <c r="M16" s="159">
        <v>1.064516129032258</v>
      </c>
      <c r="N16" s="159">
        <v>1.2580645161290323</v>
      </c>
      <c r="O16" s="159">
        <v>17.09036530655843</v>
      </c>
      <c r="P16" s="159">
        <v>0.2857142857142857</v>
      </c>
      <c r="Q16" s="159">
        <v>4.214285714285714</v>
      </c>
      <c r="R16" s="159">
        <v>0.35714285714285715</v>
      </c>
      <c r="S16" s="159">
        <v>22.142857142857142</v>
      </c>
      <c r="T16" s="159">
        <v>13.127777777777778</v>
      </c>
      <c r="U16" s="159">
        <v>1.925714285714286</v>
      </c>
      <c r="V16" s="154">
        <v>1.175059952038369</v>
      </c>
      <c r="W16" s="154">
        <v>0</v>
      </c>
      <c r="X16" s="154">
        <v>0</v>
      </c>
      <c r="Y16" s="168">
        <v>0</v>
      </c>
    </row>
    <row r="17" spans="1:25" ht="12.75">
      <c r="A17" s="167" t="s">
        <v>61</v>
      </c>
      <c r="B17" s="155">
        <v>38414</v>
      </c>
      <c r="C17" s="156" t="s">
        <v>63</v>
      </c>
      <c r="D17" s="157" t="s">
        <v>64</v>
      </c>
      <c r="E17" s="156"/>
      <c r="F17" s="156"/>
      <c r="G17" s="154">
        <v>16</v>
      </c>
      <c r="H17" s="154">
        <v>1.3</v>
      </c>
      <c r="I17" s="159">
        <v>9.460988723379735</v>
      </c>
      <c r="J17" s="158">
        <v>100.76747102865018</v>
      </c>
      <c r="K17" s="154"/>
      <c r="L17" s="159">
        <v>7.885720000000001</v>
      </c>
      <c r="M17" s="159">
        <v>1.064516129032258</v>
      </c>
      <c r="N17" s="159">
        <v>1.2580645161290323</v>
      </c>
      <c r="O17" s="159">
        <v>17.446414583778395</v>
      </c>
      <c r="P17" s="159">
        <v>0.2857142857142857</v>
      </c>
      <c r="Q17" s="159">
        <v>4.214285714285714</v>
      </c>
      <c r="R17" s="159">
        <v>0.35714285714285715</v>
      </c>
      <c r="S17" s="159">
        <v>20.714285714285715</v>
      </c>
      <c r="T17" s="159">
        <v>14.90333333333333</v>
      </c>
      <c r="U17" s="159">
        <v>2.2314285714285713</v>
      </c>
      <c r="V17" s="154">
        <v>1.0071942446043165</v>
      </c>
      <c r="W17" s="154">
        <v>4</v>
      </c>
      <c r="X17" s="154">
        <v>245</v>
      </c>
      <c r="Y17" s="168">
        <v>4.110286158507099</v>
      </c>
    </row>
    <row r="18" spans="1:25" ht="12.75">
      <c r="A18" s="167" t="s">
        <v>61</v>
      </c>
      <c r="B18" s="155">
        <v>38414</v>
      </c>
      <c r="C18" s="156" t="s">
        <v>63</v>
      </c>
      <c r="D18" s="157" t="s">
        <v>64</v>
      </c>
      <c r="E18" s="156"/>
      <c r="F18" s="156"/>
      <c r="G18" s="154" t="s">
        <v>62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9">
        <v>0</v>
      </c>
      <c r="N18" s="159">
        <v>0</v>
      </c>
      <c r="O18" s="159">
        <v>0</v>
      </c>
      <c r="P18" s="159"/>
      <c r="Q18" s="159">
        <v>0</v>
      </c>
      <c r="R18" s="159"/>
      <c r="S18" s="159">
        <v>0</v>
      </c>
      <c r="T18" s="159"/>
      <c r="U18" s="159"/>
      <c r="V18" s="154">
        <v>0.9232613908872902</v>
      </c>
      <c r="W18" s="154">
        <v>0</v>
      </c>
      <c r="X18" s="154">
        <v>0</v>
      </c>
      <c r="Y18" s="168">
        <v>3.5942680700048357</v>
      </c>
    </row>
    <row r="19" spans="1:25" ht="12.75">
      <c r="A19" s="167" t="s">
        <v>61</v>
      </c>
      <c r="B19" s="155">
        <v>38453</v>
      </c>
      <c r="C19" s="156" t="s">
        <v>63</v>
      </c>
      <c r="D19" s="157" t="s">
        <v>107</v>
      </c>
      <c r="E19" s="158" t="s">
        <v>259</v>
      </c>
      <c r="F19" s="158" t="s">
        <v>108</v>
      </c>
      <c r="G19" s="154">
        <v>0.5</v>
      </c>
      <c r="H19" s="154">
        <v>4.1</v>
      </c>
      <c r="I19" s="159">
        <v>8.995101611836262</v>
      </c>
      <c r="J19" s="158">
        <v>102.63127589230538</v>
      </c>
      <c r="K19" s="154">
        <v>9</v>
      </c>
      <c r="L19" s="159">
        <v>7.5608992</v>
      </c>
      <c r="M19" s="159">
        <v>0.7096774193548387</v>
      </c>
      <c r="N19" s="159">
        <v>1.1935483870967742</v>
      </c>
      <c r="O19" s="159">
        <v>12.461724702698854</v>
      </c>
      <c r="P19" s="159" t="s">
        <v>150</v>
      </c>
      <c r="Q19" s="159" t="s">
        <v>151</v>
      </c>
      <c r="R19" s="159">
        <v>0.21428571428571427</v>
      </c>
      <c r="S19" s="159">
        <v>19.285714285714285</v>
      </c>
      <c r="T19" s="159">
        <v>35.44222222222222</v>
      </c>
      <c r="U19" s="159">
        <v>3.6933333333333334</v>
      </c>
      <c r="V19" s="154">
        <v>2.0983213429256597</v>
      </c>
      <c r="W19" s="154">
        <v>0</v>
      </c>
      <c r="X19" s="154">
        <v>0</v>
      </c>
      <c r="Y19" s="168">
        <v>0</v>
      </c>
    </row>
    <row r="20" spans="1:25" ht="12.75">
      <c r="A20" s="167" t="s">
        <v>61</v>
      </c>
      <c r="B20" s="155">
        <v>38453</v>
      </c>
      <c r="C20" s="156" t="s">
        <v>63</v>
      </c>
      <c r="D20" s="157" t="s">
        <v>107</v>
      </c>
      <c r="E20" s="156"/>
      <c r="F20" s="156"/>
      <c r="G20" s="154">
        <v>5</v>
      </c>
      <c r="H20" s="154">
        <v>4.1</v>
      </c>
      <c r="I20" s="159">
        <v>9.06567254128342</v>
      </c>
      <c r="J20" s="158">
        <v>103.44025020045093</v>
      </c>
      <c r="K20" s="154"/>
      <c r="L20" s="159">
        <v>7.5669037999999995</v>
      </c>
      <c r="M20" s="159">
        <v>0.7096774193548387</v>
      </c>
      <c r="N20" s="159">
        <v>1.1290322580645162</v>
      </c>
      <c r="O20" s="159">
        <v>12.105675425478887</v>
      </c>
      <c r="P20" s="159" t="s">
        <v>150</v>
      </c>
      <c r="Q20" s="159" t="s">
        <v>151</v>
      </c>
      <c r="R20" s="159">
        <v>0.2857142857142857</v>
      </c>
      <c r="S20" s="159">
        <v>18.571428571428573</v>
      </c>
      <c r="T20" s="159">
        <v>31.603333333333335</v>
      </c>
      <c r="U20" s="159">
        <v>3.4742857142857146</v>
      </c>
      <c r="V20" s="154">
        <v>2.0983213429256597</v>
      </c>
      <c r="W20" s="154">
        <v>15</v>
      </c>
      <c r="X20" s="154">
        <v>220</v>
      </c>
      <c r="Y20" s="168">
        <v>6.419117993122125</v>
      </c>
    </row>
    <row r="21" spans="1:25" ht="12.75">
      <c r="A21" s="167" t="s">
        <v>61</v>
      </c>
      <c r="B21" s="155">
        <v>38453</v>
      </c>
      <c r="C21" s="156" t="s">
        <v>63</v>
      </c>
      <c r="D21" s="157" t="s">
        <v>107</v>
      </c>
      <c r="E21" s="156"/>
      <c r="F21" s="156"/>
      <c r="G21" s="154">
        <v>10</v>
      </c>
      <c r="H21" s="154">
        <v>4</v>
      </c>
      <c r="I21" s="159">
        <v>8.953215224819562</v>
      </c>
      <c r="J21" s="158">
        <v>101.93010742066882</v>
      </c>
      <c r="K21" s="154"/>
      <c r="L21" s="159">
        <v>7.614954999999999</v>
      </c>
      <c r="M21" s="159">
        <v>0.7419354838709677</v>
      </c>
      <c r="N21" s="159">
        <v>1.096774193548387</v>
      </c>
      <c r="O21" s="159">
        <v>12.461724702698854</v>
      </c>
      <c r="P21" s="159" t="s">
        <v>150</v>
      </c>
      <c r="Q21" s="159" t="s">
        <v>151</v>
      </c>
      <c r="R21" s="159">
        <v>0.2857142857142857</v>
      </c>
      <c r="S21" s="159">
        <v>17.857142857142858</v>
      </c>
      <c r="T21" s="159">
        <v>30.97</v>
      </c>
      <c r="U21" s="159">
        <v>3.5447619047619043</v>
      </c>
      <c r="V21" s="154">
        <v>2.2661870503597124</v>
      </c>
      <c r="W21" s="154">
        <v>0</v>
      </c>
      <c r="X21" s="154">
        <v>0</v>
      </c>
      <c r="Y21" s="168">
        <v>0</v>
      </c>
    </row>
    <row r="22" spans="1:25" ht="12.75">
      <c r="A22" s="167" t="s">
        <v>61</v>
      </c>
      <c r="B22" s="155">
        <v>38453</v>
      </c>
      <c r="C22" s="156" t="s">
        <v>63</v>
      </c>
      <c r="D22" s="157" t="s">
        <v>107</v>
      </c>
      <c r="E22" s="156"/>
      <c r="F22" s="156"/>
      <c r="G22" s="154">
        <v>16</v>
      </c>
      <c r="H22" s="154">
        <v>3.5</v>
      </c>
      <c r="I22" s="159">
        <v>8.85483013850519</v>
      </c>
      <c r="J22" s="158">
        <v>99.64282751364401</v>
      </c>
      <c r="K22" s="154"/>
      <c r="L22" s="159">
        <v>7.7712982</v>
      </c>
      <c r="M22" s="159">
        <v>0.7741935483870968</v>
      </c>
      <c r="N22" s="159">
        <v>1.1935483870967742</v>
      </c>
      <c r="O22" s="159">
        <v>13.529872534358756</v>
      </c>
      <c r="P22" s="159" t="s">
        <v>150</v>
      </c>
      <c r="Q22" s="159" t="s">
        <v>151</v>
      </c>
      <c r="R22" s="159">
        <v>0.2857142857142857</v>
      </c>
      <c r="S22" s="159">
        <v>18.571428571428573</v>
      </c>
      <c r="T22" s="159">
        <v>24.468888888888888</v>
      </c>
      <c r="U22" s="159">
        <v>2.922857142857143</v>
      </c>
      <c r="V22" s="154">
        <v>2.2661870503597124</v>
      </c>
      <c r="W22" s="154">
        <v>5.5</v>
      </c>
      <c r="X22" s="154">
        <v>340</v>
      </c>
      <c r="Y22" s="168">
        <v>12.83823598624425</v>
      </c>
    </row>
    <row r="23" spans="1:25" ht="12.75">
      <c r="A23" s="167" t="s">
        <v>61</v>
      </c>
      <c r="B23" s="155">
        <v>38453</v>
      </c>
      <c r="C23" s="156" t="s">
        <v>63</v>
      </c>
      <c r="D23" s="157" t="s">
        <v>107</v>
      </c>
      <c r="E23" s="156"/>
      <c r="F23" s="156"/>
      <c r="G23" s="154" t="s">
        <v>62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9">
        <v>0</v>
      </c>
      <c r="N23" s="159">
        <v>0</v>
      </c>
      <c r="O23" s="159">
        <v>0</v>
      </c>
      <c r="P23" s="159"/>
      <c r="Q23" s="159">
        <v>0</v>
      </c>
      <c r="R23" s="159"/>
      <c r="S23" s="159">
        <v>0</v>
      </c>
      <c r="T23" s="159"/>
      <c r="U23" s="159"/>
      <c r="V23" s="154">
        <v>2.8537170263788973</v>
      </c>
      <c r="W23" s="154">
        <v>0</v>
      </c>
      <c r="X23" s="154">
        <v>0</v>
      </c>
      <c r="Y23" s="168">
        <v>2.171487468485067</v>
      </c>
    </row>
    <row r="24" spans="1:25" ht="12.75">
      <c r="A24" s="167" t="s">
        <v>61</v>
      </c>
      <c r="B24" s="155">
        <v>38475</v>
      </c>
      <c r="C24" s="156" t="s">
        <v>63</v>
      </c>
      <c r="D24" s="157" t="s">
        <v>0</v>
      </c>
      <c r="E24" s="158" t="s">
        <v>259</v>
      </c>
      <c r="F24" s="158" t="s">
        <v>1</v>
      </c>
      <c r="G24" s="154">
        <v>0.5</v>
      </c>
      <c r="H24" s="154">
        <v>6.6</v>
      </c>
      <c r="I24" s="159">
        <v>8.261179265413219</v>
      </c>
      <c r="J24" s="158">
        <v>100.36053338039804</v>
      </c>
      <c r="K24" s="154">
        <v>10.5</v>
      </c>
      <c r="L24" s="159">
        <v>7.6029398</v>
      </c>
      <c r="M24" s="159">
        <v>0.6129032258064516</v>
      </c>
      <c r="N24" s="159">
        <v>0.9032258064516129</v>
      </c>
      <c r="O24" s="159">
        <v>11.037527593818986</v>
      </c>
      <c r="P24" s="159" t="s">
        <v>150</v>
      </c>
      <c r="Q24" s="159" t="s">
        <v>151</v>
      </c>
      <c r="R24" s="159">
        <v>0.35714285714285715</v>
      </c>
      <c r="S24" s="159">
        <v>17.142857142857142</v>
      </c>
      <c r="T24" s="159">
        <v>3.7166666666666672</v>
      </c>
      <c r="U24" s="159">
        <v>1.581904761904762</v>
      </c>
      <c r="V24" s="154">
        <v>0.8393285371702638</v>
      </c>
      <c r="W24" s="154">
        <v>0</v>
      </c>
      <c r="X24" s="154">
        <v>0</v>
      </c>
      <c r="Y24" s="168">
        <v>0</v>
      </c>
    </row>
    <row r="25" spans="1:25" ht="12.75">
      <c r="A25" s="167" t="s">
        <v>61</v>
      </c>
      <c r="B25" s="155">
        <v>38475</v>
      </c>
      <c r="C25" s="156" t="s">
        <v>63</v>
      </c>
      <c r="D25" s="157" t="s">
        <v>0</v>
      </c>
      <c r="E25" s="156"/>
      <c r="F25" s="156"/>
      <c r="G25" s="154">
        <v>5</v>
      </c>
      <c r="H25" s="154">
        <v>6.4</v>
      </c>
      <c r="I25" s="159">
        <v>8.257417368119235</v>
      </c>
      <c r="J25" s="158">
        <v>99.82188398245326</v>
      </c>
      <c r="K25" s="154"/>
      <c r="L25" s="159">
        <v>7.6089472</v>
      </c>
      <c r="M25" s="159">
        <v>0.6451612903225806</v>
      </c>
      <c r="N25" s="159">
        <v>0.9032258064516129</v>
      </c>
      <c r="O25" s="159">
        <v>11.037527593818986</v>
      </c>
      <c r="P25" s="159" t="s">
        <v>150</v>
      </c>
      <c r="Q25" s="159" t="s">
        <v>151</v>
      </c>
      <c r="R25" s="159">
        <v>0.35714285714285715</v>
      </c>
      <c r="S25" s="159">
        <v>17.142857142857142</v>
      </c>
      <c r="T25" s="159">
        <v>3.8977777777777782</v>
      </c>
      <c r="U25" s="159">
        <v>1.58</v>
      </c>
      <c r="V25" s="154">
        <v>1.091127098321343</v>
      </c>
      <c r="W25" s="154">
        <v>7</v>
      </c>
      <c r="X25" s="154">
        <v>190</v>
      </c>
      <c r="Y25" s="168">
        <v>1.7047706977126553</v>
      </c>
    </row>
    <row r="26" spans="1:25" ht="12.75">
      <c r="A26" s="167" t="s">
        <v>61</v>
      </c>
      <c r="B26" s="155">
        <v>38475</v>
      </c>
      <c r="C26" s="156" t="s">
        <v>63</v>
      </c>
      <c r="D26" s="157" t="s">
        <v>0</v>
      </c>
      <c r="E26" s="156"/>
      <c r="F26" s="156"/>
      <c r="G26" s="154">
        <v>10</v>
      </c>
      <c r="H26" s="154">
        <v>6.4</v>
      </c>
      <c r="I26" s="159">
        <v>8.369309884070459</v>
      </c>
      <c r="J26" s="158">
        <v>101.19275529059142</v>
      </c>
      <c r="K26" s="154"/>
      <c r="L26" s="159">
        <v>7.638990200000001</v>
      </c>
      <c r="M26" s="159">
        <v>0.6774193548387096</v>
      </c>
      <c r="N26" s="159">
        <v>1.1612903225806452</v>
      </c>
      <c r="O26" s="159">
        <v>11.037527593818986</v>
      </c>
      <c r="P26" s="159" t="s">
        <v>150</v>
      </c>
      <c r="Q26" s="159" t="s">
        <v>151</v>
      </c>
      <c r="R26" s="159">
        <v>0.21428571428571427</v>
      </c>
      <c r="S26" s="159">
        <v>17.142857142857142</v>
      </c>
      <c r="T26" s="159">
        <v>2.8733333333333344</v>
      </c>
      <c r="U26" s="159">
        <v>1.5133333333333336</v>
      </c>
      <c r="V26" s="154">
        <v>0.9232613908872902</v>
      </c>
      <c r="W26" s="154">
        <v>0</v>
      </c>
      <c r="X26" s="154">
        <v>0</v>
      </c>
      <c r="Y26" s="168">
        <v>0</v>
      </c>
    </row>
    <row r="27" spans="1:25" ht="12.75">
      <c r="A27" s="167" t="s">
        <v>61</v>
      </c>
      <c r="B27" s="155">
        <v>38475</v>
      </c>
      <c r="C27" s="156" t="s">
        <v>63</v>
      </c>
      <c r="D27" s="157" t="s">
        <v>0</v>
      </c>
      <c r="E27" s="156"/>
      <c r="F27" s="156"/>
      <c r="G27" s="154">
        <v>16</v>
      </c>
      <c r="H27" s="154">
        <v>6.4</v>
      </c>
      <c r="I27" s="159">
        <v>8.430246084685406</v>
      </c>
      <c r="J27" s="158">
        <v>101.94055464132177</v>
      </c>
      <c r="K27" s="154"/>
      <c r="L27" s="159">
        <v>7.657020800000001</v>
      </c>
      <c r="M27" s="159">
        <v>0.6451612903225806</v>
      </c>
      <c r="N27" s="159">
        <v>0.9354838709677419</v>
      </c>
      <c r="O27" s="159">
        <v>11.037527593818986</v>
      </c>
      <c r="P27" s="159" t="s">
        <v>150</v>
      </c>
      <c r="Q27" s="159" t="s">
        <v>151</v>
      </c>
      <c r="R27" s="159">
        <v>0.35714285714285715</v>
      </c>
      <c r="S27" s="159">
        <v>16.428571428571427</v>
      </c>
      <c r="T27" s="159">
        <v>4.486666666666667</v>
      </c>
      <c r="U27" s="159">
        <v>1.9161904761904764</v>
      </c>
      <c r="V27" s="154">
        <v>1.1750599520383693</v>
      </c>
      <c r="W27" s="154">
        <v>4.5</v>
      </c>
      <c r="X27" s="154">
        <v>195</v>
      </c>
      <c r="Y27" s="168">
        <v>1.4197218220173669</v>
      </c>
    </row>
    <row r="28" spans="1:25" ht="12.75">
      <c r="A28" s="167" t="s">
        <v>61</v>
      </c>
      <c r="B28" s="155">
        <v>38475</v>
      </c>
      <c r="C28" s="156" t="s">
        <v>63</v>
      </c>
      <c r="D28" s="157" t="s">
        <v>0</v>
      </c>
      <c r="E28" s="156"/>
      <c r="F28" s="156"/>
      <c r="G28" s="154" t="s">
        <v>62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9">
        <v>0</v>
      </c>
      <c r="N28" s="159">
        <v>0</v>
      </c>
      <c r="O28" s="159">
        <v>0</v>
      </c>
      <c r="P28" s="159"/>
      <c r="Q28" s="159">
        <v>0</v>
      </c>
      <c r="R28" s="159"/>
      <c r="S28" s="159">
        <v>0</v>
      </c>
      <c r="T28" s="159"/>
      <c r="U28" s="159"/>
      <c r="V28" s="154">
        <v>0.8393285371702638</v>
      </c>
      <c r="W28" s="154">
        <v>0</v>
      </c>
      <c r="X28" s="154">
        <v>0</v>
      </c>
      <c r="Y28" s="168">
        <v>1.2927030234586618</v>
      </c>
    </row>
    <row r="29" spans="1:25" ht="12.75">
      <c r="A29" s="167" t="s">
        <v>61</v>
      </c>
      <c r="B29" s="155">
        <v>38539</v>
      </c>
      <c r="C29" s="156" t="s">
        <v>63</v>
      </c>
      <c r="D29" s="157" t="s">
        <v>2</v>
      </c>
      <c r="E29" s="158" t="s">
        <v>259</v>
      </c>
      <c r="F29" s="158" t="s">
        <v>3</v>
      </c>
      <c r="G29" s="154">
        <v>0.5</v>
      </c>
      <c r="H29" s="154">
        <v>17</v>
      </c>
      <c r="I29" s="159">
        <v>6.612130420038367</v>
      </c>
      <c r="J29" s="158">
        <v>102.3764768956546</v>
      </c>
      <c r="K29" s="154">
        <v>7</v>
      </c>
      <c r="L29" s="159">
        <v>7.76528</v>
      </c>
      <c r="M29" s="159">
        <v>0.3548387096774194</v>
      </c>
      <c r="N29" s="159">
        <v>0.8064516129032258</v>
      </c>
      <c r="O29" s="159">
        <v>10.681478316599017</v>
      </c>
      <c r="P29" s="159" t="s">
        <v>150</v>
      </c>
      <c r="Q29" s="159" t="s">
        <v>151</v>
      </c>
      <c r="R29" s="159">
        <v>0.14285714285714285</v>
      </c>
      <c r="S29" s="159">
        <v>14.285714285714286</v>
      </c>
      <c r="T29" s="159">
        <v>19.314444444444447</v>
      </c>
      <c r="U29" s="159">
        <v>2.676190476190476</v>
      </c>
      <c r="V29" s="154">
        <v>1.5107913669064748</v>
      </c>
      <c r="W29" s="154">
        <v>0</v>
      </c>
      <c r="X29" s="154">
        <v>0</v>
      </c>
      <c r="Y29" s="168">
        <v>0</v>
      </c>
    </row>
    <row r="30" spans="1:25" ht="12.75">
      <c r="A30" s="167" t="s">
        <v>61</v>
      </c>
      <c r="B30" s="155">
        <v>38539</v>
      </c>
      <c r="C30" s="156" t="s">
        <v>63</v>
      </c>
      <c r="D30" s="157" t="s">
        <v>2</v>
      </c>
      <c r="E30" s="156"/>
      <c r="F30" s="156"/>
      <c r="G30" s="154">
        <v>5</v>
      </c>
      <c r="H30" s="154">
        <v>16.9</v>
      </c>
      <c r="I30" s="159">
        <v>6.724865311096292</v>
      </c>
      <c r="J30" s="158">
        <v>103.86841764725408</v>
      </c>
      <c r="K30" s="154"/>
      <c r="L30" s="159">
        <v>7.70512</v>
      </c>
      <c r="M30" s="159">
        <v>0.3548387096774194</v>
      </c>
      <c r="N30" s="159">
        <v>0.7419354838709677</v>
      </c>
      <c r="O30" s="159">
        <v>10.681478316599017</v>
      </c>
      <c r="P30" s="159" t="s">
        <v>150</v>
      </c>
      <c r="Q30" s="159" t="s">
        <v>151</v>
      </c>
      <c r="R30" s="159">
        <v>0.2857142857142857</v>
      </c>
      <c r="S30" s="159">
        <v>14.285714285714286</v>
      </c>
      <c r="T30" s="159">
        <v>25.522222222222222</v>
      </c>
      <c r="U30" s="159">
        <v>3.820952380952381</v>
      </c>
      <c r="V30" s="154">
        <v>1.175059952038369</v>
      </c>
      <c r="W30" s="154">
        <v>6.5</v>
      </c>
      <c r="X30" s="154">
        <v>205</v>
      </c>
      <c r="Y30" s="168">
        <v>2.5782341761201164</v>
      </c>
    </row>
    <row r="31" spans="1:25" ht="12.75">
      <c r="A31" s="167" t="s">
        <v>61</v>
      </c>
      <c r="B31" s="155">
        <v>38539</v>
      </c>
      <c r="C31" s="156" t="s">
        <v>63</v>
      </c>
      <c r="D31" s="157" t="s">
        <v>2</v>
      </c>
      <c r="E31" s="156"/>
      <c r="F31" s="156"/>
      <c r="G31" s="154">
        <v>10</v>
      </c>
      <c r="H31" s="154">
        <v>16.9</v>
      </c>
      <c r="I31" s="159">
        <v>6.804716742952107</v>
      </c>
      <c r="J31" s="158">
        <v>105.10175712545082</v>
      </c>
      <c r="K31" s="154"/>
      <c r="L31" s="159">
        <v>7.70512</v>
      </c>
      <c r="M31" s="159">
        <v>0.3548387096774194</v>
      </c>
      <c r="N31" s="159">
        <v>0.7419354838709677</v>
      </c>
      <c r="O31" s="159">
        <v>11.037527593818986</v>
      </c>
      <c r="P31" s="159" t="s">
        <v>150</v>
      </c>
      <c r="Q31" s="159" t="s">
        <v>151</v>
      </c>
      <c r="R31" s="159">
        <v>0.21428571428571427</v>
      </c>
      <c r="S31" s="159">
        <v>15</v>
      </c>
      <c r="T31" s="159">
        <v>23.151111111111117</v>
      </c>
      <c r="U31" s="159">
        <v>3.4238095238095236</v>
      </c>
      <c r="V31" s="154">
        <v>1.5107913669064748</v>
      </c>
      <c r="W31" s="154">
        <v>0</v>
      </c>
      <c r="X31" s="154">
        <v>0</v>
      </c>
      <c r="Y31" s="168">
        <v>0</v>
      </c>
    </row>
    <row r="32" spans="1:25" ht="12.75">
      <c r="A32" s="167" t="s">
        <v>61</v>
      </c>
      <c r="B32" s="155">
        <v>38539</v>
      </c>
      <c r="C32" s="156" t="s">
        <v>63</v>
      </c>
      <c r="D32" s="157" t="s">
        <v>2</v>
      </c>
      <c r="E32" s="156"/>
      <c r="F32" s="156"/>
      <c r="G32" s="154">
        <v>16</v>
      </c>
      <c r="H32" s="154">
        <v>16.6</v>
      </c>
      <c r="I32" s="159">
        <v>6.6304283645811815</v>
      </c>
      <c r="J32" s="158">
        <v>101.83113442732916</v>
      </c>
      <c r="K32" s="154"/>
      <c r="L32" s="159">
        <v>7.8254800000000015</v>
      </c>
      <c r="M32" s="159">
        <v>0.41935483870967744</v>
      </c>
      <c r="N32" s="159">
        <v>0.7741935483870968</v>
      </c>
      <c r="O32" s="159">
        <v>11.037527593818986</v>
      </c>
      <c r="P32" s="159" t="s">
        <v>150</v>
      </c>
      <c r="Q32" s="159" t="s">
        <v>151</v>
      </c>
      <c r="R32" s="159">
        <v>0.21428571428571427</v>
      </c>
      <c r="S32" s="159">
        <v>14.285714285714286</v>
      </c>
      <c r="T32" s="159">
        <v>24.595555555555553</v>
      </c>
      <c r="U32" s="159">
        <v>3.450476190476191</v>
      </c>
      <c r="V32" s="154">
        <v>1.6786570743405276</v>
      </c>
      <c r="W32" s="154">
        <v>2</v>
      </c>
      <c r="X32" s="154">
        <v>270</v>
      </c>
      <c r="Y32" s="168">
        <v>2.6421262766945217</v>
      </c>
    </row>
    <row r="33" spans="1:25" ht="12.75">
      <c r="A33" s="167" t="s">
        <v>61</v>
      </c>
      <c r="B33" s="155">
        <v>38539</v>
      </c>
      <c r="C33" s="156" t="s">
        <v>63</v>
      </c>
      <c r="D33" s="157" t="s">
        <v>2</v>
      </c>
      <c r="E33" s="156"/>
      <c r="F33" s="156"/>
      <c r="G33" s="154" t="s">
        <v>62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9">
        <v>0</v>
      </c>
      <c r="N33" s="159">
        <v>0</v>
      </c>
      <c r="O33" s="159">
        <v>0</v>
      </c>
      <c r="P33" s="159"/>
      <c r="Q33" s="159">
        <v>0</v>
      </c>
      <c r="R33" s="159"/>
      <c r="S33" s="159">
        <v>0</v>
      </c>
      <c r="T33" s="159"/>
      <c r="U33" s="159"/>
      <c r="V33" s="154">
        <v>1.3429256594724222</v>
      </c>
      <c r="W33" s="154">
        <v>0</v>
      </c>
      <c r="X33" s="154">
        <v>0</v>
      </c>
      <c r="Y33" s="168">
        <v>2.264881006391232</v>
      </c>
    </row>
    <row r="34" spans="1:25" ht="12.75">
      <c r="A34" s="167" t="s">
        <v>61</v>
      </c>
      <c r="B34" s="155">
        <v>38567</v>
      </c>
      <c r="C34" s="156" t="s">
        <v>63</v>
      </c>
      <c r="D34" s="157" t="s">
        <v>2</v>
      </c>
      <c r="E34" s="158" t="s">
        <v>105</v>
      </c>
      <c r="F34" s="158" t="s">
        <v>4</v>
      </c>
      <c r="G34" s="154">
        <v>0.5</v>
      </c>
      <c r="H34" s="154">
        <v>16.5</v>
      </c>
      <c r="I34" s="159">
        <v>6.531089366897362</v>
      </c>
      <c r="J34" s="158">
        <v>100.19417391008574</v>
      </c>
      <c r="K34" s="154">
        <v>7</v>
      </c>
      <c r="L34" s="159">
        <v>8.006320000000002</v>
      </c>
      <c r="M34" s="159">
        <v>0.5806451612903226</v>
      </c>
      <c r="N34" s="159">
        <v>0.9032258064516129</v>
      </c>
      <c r="O34" s="159">
        <v>8.189133376059248</v>
      </c>
      <c r="P34" s="159" t="s">
        <v>150</v>
      </c>
      <c r="Q34" s="159" t="s">
        <v>151</v>
      </c>
      <c r="R34" s="159">
        <v>0.14285714285714285</v>
      </c>
      <c r="S34" s="159">
        <v>17.857142857142858</v>
      </c>
      <c r="T34" s="159">
        <v>20.228888888888886</v>
      </c>
      <c r="U34" s="159">
        <v>2.747619047619048</v>
      </c>
      <c r="V34" s="154">
        <v>2.014388489208633</v>
      </c>
      <c r="W34" s="154">
        <v>0</v>
      </c>
      <c r="X34" s="154">
        <v>0</v>
      </c>
      <c r="Y34" s="168">
        <v>0</v>
      </c>
    </row>
    <row r="35" spans="1:25" ht="12.75">
      <c r="A35" s="167" t="s">
        <v>61</v>
      </c>
      <c r="B35" s="155">
        <v>38567</v>
      </c>
      <c r="C35" s="156" t="s">
        <v>63</v>
      </c>
      <c r="D35" s="157" t="s">
        <v>2</v>
      </c>
      <c r="E35" s="156"/>
      <c r="F35" s="156"/>
      <c r="G35" s="154">
        <v>5</v>
      </c>
      <c r="H35" s="154">
        <v>16.1</v>
      </c>
      <c r="I35" s="159">
        <v>6.255291269689276</v>
      </c>
      <c r="J35" s="158">
        <v>95.14620008452852</v>
      </c>
      <c r="K35" s="154"/>
      <c r="L35" s="159">
        <v>8.006320000000002</v>
      </c>
      <c r="M35" s="159">
        <v>0.5806451612903226</v>
      </c>
      <c r="N35" s="159">
        <v>0.9032258064516129</v>
      </c>
      <c r="O35" s="159">
        <v>9.613330484939116</v>
      </c>
      <c r="P35" s="159" t="s">
        <v>150</v>
      </c>
      <c r="Q35" s="159" t="s">
        <v>151</v>
      </c>
      <c r="R35" s="159">
        <v>0.14285714285714285</v>
      </c>
      <c r="S35" s="159">
        <v>17.142857142857142</v>
      </c>
      <c r="T35" s="159">
        <v>18.043333333333333</v>
      </c>
      <c r="U35" s="159">
        <v>2.8285714285714287</v>
      </c>
      <c r="V35" s="154">
        <v>1.5107913669064748</v>
      </c>
      <c r="W35" s="154">
        <v>13.5</v>
      </c>
      <c r="X35" s="154">
        <v>150</v>
      </c>
      <c r="Y35" s="168">
        <v>6.752665899532321</v>
      </c>
    </row>
    <row r="36" spans="1:25" ht="12.75">
      <c r="A36" s="167" t="s">
        <v>61</v>
      </c>
      <c r="B36" s="155">
        <v>38567</v>
      </c>
      <c r="C36" s="156" t="s">
        <v>63</v>
      </c>
      <c r="D36" s="157" t="s">
        <v>2</v>
      </c>
      <c r="E36" s="156"/>
      <c r="F36" s="156"/>
      <c r="G36" s="154">
        <v>10</v>
      </c>
      <c r="H36" s="154">
        <v>10.5</v>
      </c>
      <c r="I36" s="159">
        <v>6.898733470331981</v>
      </c>
      <c r="J36" s="158">
        <v>92.44277947006219</v>
      </c>
      <c r="K36" s="154"/>
      <c r="L36" s="159">
        <v>8.127080000000001</v>
      </c>
      <c r="M36" s="159">
        <v>0.8064516129032258</v>
      </c>
      <c r="N36" s="159">
        <v>1.096774193548387</v>
      </c>
      <c r="O36" s="159">
        <v>10.32542903937905</v>
      </c>
      <c r="P36" s="159" t="s">
        <v>150</v>
      </c>
      <c r="Q36" s="159" t="s">
        <v>151</v>
      </c>
      <c r="R36" s="159">
        <v>0.14285714285714285</v>
      </c>
      <c r="S36" s="159">
        <v>17.857142857142858</v>
      </c>
      <c r="T36" s="159">
        <v>14.883333333333331</v>
      </c>
      <c r="U36" s="159">
        <v>2.2</v>
      </c>
      <c r="V36" s="154">
        <v>1.4268585131894482</v>
      </c>
      <c r="W36" s="154">
        <v>0</v>
      </c>
      <c r="X36" s="154">
        <v>0</v>
      </c>
      <c r="Y36" s="168">
        <v>0</v>
      </c>
    </row>
    <row r="37" spans="1:25" ht="12.75">
      <c r="A37" s="167" t="s">
        <v>61</v>
      </c>
      <c r="B37" s="155">
        <v>38567</v>
      </c>
      <c r="C37" s="156" t="s">
        <v>63</v>
      </c>
      <c r="D37" s="157" t="s">
        <v>2</v>
      </c>
      <c r="E37" s="156"/>
      <c r="F37" s="156"/>
      <c r="G37" s="154">
        <v>16</v>
      </c>
      <c r="H37" s="154">
        <v>10</v>
      </c>
      <c r="I37" s="159">
        <v>6.333492571314933</v>
      </c>
      <c r="J37" s="158">
        <v>84.00982657905294</v>
      </c>
      <c r="K37" s="154"/>
      <c r="L37" s="159">
        <v>8.429680000000001</v>
      </c>
      <c r="M37" s="159">
        <v>0.9032258064516129</v>
      </c>
      <c r="N37" s="159">
        <v>1.2258064516129032</v>
      </c>
      <c r="O37" s="159">
        <v>10.681478316599017</v>
      </c>
      <c r="P37" s="159" t="s">
        <v>150</v>
      </c>
      <c r="Q37" s="159" t="s">
        <v>151</v>
      </c>
      <c r="R37" s="159">
        <v>0.35714285714285715</v>
      </c>
      <c r="S37" s="159">
        <v>17.857142857142858</v>
      </c>
      <c r="T37" s="159">
        <v>14.683333333333332</v>
      </c>
      <c r="U37" s="159">
        <v>2.2457142857142856</v>
      </c>
      <c r="V37" s="154">
        <v>1.2589928057553956</v>
      </c>
      <c r="W37" s="154">
        <v>7</v>
      </c>
      <c r="X37" s="154">
        <v>360</v>
      </c>
      <c r="Y37" s="168">
        <v>3.545724118724678</v>
      </c>
    </row>
    <row r="38" spans="1:25" ht="12.75">
      <c r="A38" s="167" t="s">
        <v>61</v>
      </c>
      <c r="B38" s="155">
        <v>38567</v>
      </c>
      <c r="C38" s="156" t="s">
        <v>63</v>
      </c>
      <c r="D38" s="157" t="s">
        <v>2</v>
      </c>
      <c r="E38" s="156"/>
      <c r="F38" s="156"/>
      <c r="G38" s="154" t="s">
        <v>62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9">
        <v>0</v>
      </c>
      <c r="N38" s="159">
        <v>0</v>
      </c>
      <c r="O38" s="159">
        <v>0</v>
      </c>
      <c r="P38" s="159"/>
      <c r="Q38" s="159">
        <v>0</v>
      </c>
      <c r="R38" s="159"/>
      <c r="S38" s="159">
        <v>0</v>
      </c>
      <c r="T38" s="159"/>
      <c r="U38" s="159"/>
      <c r="V38" s="154">
        <v>1.1750599520383693</v>
      </c>
      <c r="W38" s="154">
        <v>0</v>
      </c>
      <c r="X38" s="154">
        <v>0</v>
      </c>
      <c r="Y38" s="168">
        <v>4.052785648561116</v>
      </c>
    </row>
    <row r="39" spans="1:25" ht="12.75">
      <c r="A39" s="167" t="s">
        <v>61</v>
      </c>
      <c r="B39" s="155">
        <v>38602</v>
      </c>
      <c r="C39" s="156" t="s">
        <v>63</v>
      </c>
      <c r="D39" s="157" t="s">
        <v>64</v>
      </c>
      <c r="E39" s="158" t="s">
        <v>5</v>
      </c>
      <c r="F39" s="158" t="s">
        <v>6</v>
      </c>
      <c r="G39" s="154">
        <v>0.5</v>
      </c>
      <c r="H39" s="154">
        <v>16.3</v>
      </c>
      <c r="I39" s="159">
        <v>6.676325861009615</v>
      </c>
      <c r="J39" s="158">
        <v>101.7456319932324</v>
      </c>
      <c r="K39" s="154">
        <v>8.5</v>
      </c>
      <c r="L39" s="159">
        <v>7.58492</v>
      </c>
      <c r="M39" s="159">
        <v>0.6129032258064516</v>
      </c>
      <c r="N39" s="159">
        <v>0.9354838709677419</v>
      </c>
      <c r="O39" s="159">
        <v>10.681478316599017</v>
      </c>
      <c r="P39" s="159">
        <v>0.07142857142857142</v>
      </c>
      <c r="Q39" s="159" t="s">
        <v>151</v>
      </c>
      <c r="R39" s="159">
        <v>0.14285714285714285</v>
      </c>
      <c r="S39" s="159">
        <v>18.571428571428573</v>
      </c>
      <c r="T39" s="159">
        <v>13.983333333333333</v>
      </c>
      <c r="U39" s="159">
        <v>2.1285714285714286</v>
      </c>
      <c r="V39" s="154">
        <v>0.5035971223021583</v>
      </c>
      <c r="W39" s="154">
        <v>0</v>
      </c>
      <c r="X39" s="154">
        <v>0</v>
      </c>
      <c r="Y39" s="168">
        <v>0</v>
      </c>
    </row>
    <row r="40" spans="1:25" ht="12.75">
      <c r="A40" s="167" t="s">
        <v>61</v>
      </c>
      <c r="B40" s="155">
        <v>38602</v>
      </c>
      <c r="C40" s="156" t="s">
        <v>63</v>
      </c>
      <c r="D40" s="157" t="s">
        <v>64</v>
      </c>
      <c r="E40" s="156"/>
      <c r="F40" s="156"/>
      <c r="G40" s="154">
        <v>5</v>
      </c>
      <c r="H40" s="154">
        <v>16.2</v>
      </c>
      <c r="I40" s="159">
        <v>6.6391982370695874</v>
      </c>
      <c r="J40" s="158">
        <v>100.99739103835563</v>
      </c>
      <c r="K40" s="154"/>
      <c r="L40" s="159">
        <v>7.645</v>
      </c>
      <c r="M40" s="159">
        <v>0.5806451612903226</v>
      </c>
      <c r="N40" s="159">
        <v>0.9032258064516129</v>
      </c>
      <c r="O40" s="159">
        <v>10.32542903937905</v>
      </c>
      <c r="P40" s="159" t="s">
        <v>150</v>
      </c>
      <c r="Q40" s="159" t="s">
        <v>151</v>
      </c>
      <c r="R40" s="159">
        <v>0.07142857142857142</v>
      </c>
      <c r="S40" s="159">
        <v>17.142857142857142</v>
      </c>
      <c r="T40" s="159">
        <v>13.537777777777782</v>
      </c>
      <c r="U40" s="159">
        <v>2.1819047619047622</v>
      </c>
      <c r="V40" s="154">
        <v>1.1750599520383693</v>
      </c>
      <c r="W40" s="154">
        <v>9.5</v>
      </c>
      <c r="X40" s="154">
        <v>140</v>
      </c>
      <c r="Y40" s="168">
        <v>11.857650376379278</v>
      </c>
    </row>
    <row r="41" spans="1:25" ht="12.75">
      <c r="A41" s="167" t="s">
        <v>61</v>
      </c>
      <c r="B41" s="155">
        <v>38602</v>
      </c>
      <c r="C41" s="156" t="s">
        <v>63</v>
      </c>
      <c r="D41" s="157" t="s">
        <v>64</v>
      </c>
      <c r="E41" s="156"/>
      <c r="F41" s="156"/>
      <c r="G41" s="154">
        <v>10</v>
      </c>
      <c r="H41" s="154">
        <v>15.5</v>
      </c>
      <c r="I41" s="159">
        <v>6.676325861009615</v>
      </c>
      <c r="J41" s="158">
        <v>100.07020097372951</v>
      </c>
      <c r="K41" s="154"/>
      <c r="L41" s="159">
        <v>7.70512</v>
      </c>
      <c r="M41" s="159">
        <v>0.6451612903225806</v>
      </c>
      <c r="N41" s="159">
        <v>0.9354838709677419</v>
      </c>
      <c r="O41" s="159">
        <v>10.32542903937905</v>
      </c>
      <c r="P41" s="159">
        <v>0.07142857142857142</v>
      </c>
      <c r="Q41" s="159" t="s">
        <v>151</v>
      </c>
      <c r="R41" s="159">
        <v>0.07142857142857142</v>
      </c>
      <c r="S41" s="159">
        <v>17.142857142857142</v>
      </c>
      <c r="T41" s="159">
        <v>11.935555555555554</v>
      </c>
      <c r="U41" s="159">
        <v>1.9333333333333333</v>
      </c>
      <c r="V41" s="154">
        <v>0.4196642685851319</v>
      </c>
      <c r="W41" s="154">
        <v>0</v>
      </c>
      <c r="X41" s="154">
        <v>0</v>
      </c>
      <c r="Y41" s="168">
        <v>0</v>
      </c>
    </row>
    <row r="42" spans="1:25" ht="12.75">
      <c r="A42" s="167" t="s">
        <v>61</v>
      </c>
      <c r="B42" s="155">
        <v>38602</v>
      </c>
      <c r="C42" s="156" t="s">
        <v>63</v>
      </c>
      <c r="D42" s="157" t="s">
        <v>64</v>
      </c>
      <c r="E42" s="156"/>
      <c r="F42" s="156"/>
      <c r="G42" s="154">
        <v>16</v>
      </c>
      <c r="H42" s="154">
        <v>14.9</v>
      </c>
      <c r="I42" s="159">
        <v>6.9084785863216815</v>
      </c>
      <c r="J42" s="158">
        <v>102.22955169173082</v>
      </c>
      <c r="K42" s="154"/>
      <c r="L42" s="159">
        <v>7.76528</v>
      </c>
      <c r="M42" s="159">
        <v>0.7419354838709677</v>
      </c>
      <c r="N42" s="159">
        <v>1</v>
      </c>
      <c r="O42" s="159">
        <v>6.764936267179378</v>
      </c>
      <c r="P42" s="159" t="s">
        <v>150</v>
      </c>
      <c r="Q42" s="159" t="s">
        <v>151</v>
      </c>
      <c r="R42" s="159">
        <v>0.14285714285714285</v>
      </c>
      <c r="S42" s="159">
        <v>18.571428571428573</v>
      </c>
      <c r="T42" s="159">
        <v>9.528888888888888</v>
      </c>
      <c r="U42" s="159">
        <v>1.4942857142857144</v>
      </c>
      <c r="V42" s="154">
        <v>0.33573141486810554</v>
      </c>
      <c r="W42" s="154">
        <v>3.5</v>
      </c>
      <c r="X42" s="154">
        <v>155</v>
      </c>
      <c r="Y42" s="168">
        <v>8.144264774639986</v>
      </c>
    </row>
    <row r="43" spans="1:25" ht="12.75">
      <c r="A43" s="167" t="s">
        <v>61</v>
      </c>
      <c r="B43" s="155">
        <v>38602</v>
      </c>
      <c r="C43" s="156" t="s">
        <v>63</v>
      </c>
      <c r="D43" s="157" t="s">
        <v>64</v>
      </c>
      <c r="E43" s="156"/>
      <c r="F43" s="156"/>
      <c r="G43" s="154" t="s">
        <v>62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9">
        <v>0</v>
      </c>
      <c r="N43" s="159">
        <v>0</v>
      </c>
      <c r="O43" s="159">
        <v>0</v>
      </c>
      <c r="P43" s="159"/>
      <c r="Q43" s="159">
        <v>0</v>
      </c>
      <c r="R43" s="159"/>
      <c r="S43" s="159">
        <v>0</v>
      </c>
      <c r="T43" s="159"/>
      <c r="U43" s="159"/>
      <c r="V43" s="154">
        <v>0.8393285371702638</v>
      </c>
      <c r="W43" s="154">
        <v>0</v>
      </c>
      <c r="X43" s="154">
        <v>0</v>
      </c>
      <c r="Y43" s="168">
        <v>14.433024651673836</v>
      </c>
    </row>
    <row r="44" spans="1:25" ht="12.75">
      <c r="A44" s="167" t="s">
        <v>61</v>
      </c>
      <c r="B44" s="155">
        <v>38630</v>
      </c>
      <c r="C44" s="156" t="s">
        <v>63</v>
      </c>
      <c r="D44" s="157" t="s">
        <v>2</v>
      </c>
      <c r="E44" s="158" t="s">
        <v>7</v>
      </c>
      <c r="F44" s="158" t="s">
        <v>8</v>
      </c>
      <c r="G44" s="154">
        <v>0.5</v>
      </c>
      <c r="H44" s="154">
        <v>14</v>
      </c>
      <c r="I44" s="159">
        <v>6.931172655929154</v>
      </c>
      <c r="J44" s="158">
        <v>100.62986884325544</v>
      </c>
      <c r="K44" s="154">
        <v>5.5</v>
      </c>
      <c r="L44" s="159">
        <v>7.946000000000001</v>
      </c>
      <c r="M44" s="159">
        <v>0.6129032258064516</v>
      </c>
      <c r="N44" s="159">
        <v>1.032258064516129</v>
      </c>
      <c r="O44" s="159">
        <v>11.393576871038952</v>
      </c>
      <c r="P44" s="159" t="s">
        <v>150</v>
      </c>
      <c r="Q44" s="159" t="s">
        <v>151</v>
      </c>
      <c r="R44" s="159">
        <v>0.2857142857142857</v>
      </c>
      <c r="S44" s="159">
        <v>18.571428571428573</v>
      </c>
      <c r="T44" s="159">
        <v>19.915555555555557</v>
      </c>
      <c r="U44" s="159">
        <v>3.68</v>
      </c>
      <c r="V44" s="154">
        <v>1.8465227817745804</v>
      </c>
      <c r="W44" s="154">
        <v>0</v>
      </c>
      <c r="X44" s="154">
        <v>0</v>
      </c>
      <c r="Y44" s="168">
        <v>0</v>
      </c>
    </row>
    <row r="45" spans="1:25" ht="12.75">
      <c r="A45" s="167" t="s">
        <v>61</v>
      </c>
      <c r="B45" s="155">
        <v>38630</v>
      </c>
      <c r="C45" s="156" t="s">
        <v>63</v>
      </c>
      <c r="D45" s="157" t="s">
        <v>2</v>
      </c>
      <c r="E45" s="156"/>
      <c r="F45" s="156"/>
      <c r="G45" s="154">
        <v>5</v>
      </c>
      <c r="H45" s="154">
        <v>14.1</v>
      </c>
      <c r="I45" s="159">
        <v>6.796406431427102</v>
      </c>
      <c r="J45" s="158">
        <v>98.92602019162796</v>
      </c>
      <c r="K45" s="154"/>
      <c r="L45" s="159">
        <v>8.000286200000001</v>
      </c>
      <c r="M45" s="159">
        <v>0.6129032258064516</v>
      </c>
      <c r="N45" s="159">
        <v>1.064516129032258</v>
      </c>
      <c r="O45" s="159">
        <v>12.81777397991882</v>
      </c>
      <c r="P45" s="159" t="s">
        <v>150</v>
      </c>
      <c r="Q45" s="159" t="s">
        <v>151</v>
      </c>
      <c r="R45" s="159">
        <v>0.21428571428571427</v>
      </c>
      <c r="S45" s="159">
        <v>17.857142857142858</v>
      </c>
      <c r="T45" s="159">
        <v>14.948888888888888</v>
      </c>
      <c r="U45" s="159">
        <v>3.5009523809523806</v>
      </c>
      <c r="V45" s="154">
        <v>1.8465227817745804</v>
      </c>
      <c r="W45" s="154">
        <v>1</v>
      </c>
      <c r="X45" s="154">
        <v>15</v>
      </c>
      <c r="Y45" s="168">
        <v>2.755775204488659</v>
      </c>
    </row>
    <row r="46" spans="1:25" ht="12.75">
      <c r="A46" s="167" t="s">
        <v>61</v>
      </c>
      <c r="B46" s="155">
        <v>38630</v>
      </c>
      <c r="C46" s="156" t="s">
        <v>63</v>
      </c>
      <c r="D46" s="157" t="s">
        <v>2</v>
      </c>
      <c r="E46" s="156"/>
      <c r="F46" s="156"/>
      <c r="G46" s="154">
        <v>10</v>
      </c>
      <c r="H46" s="154">
        <v>14.1</v>
      </c>
      <c r="I46" s="159">
        <v>6.747350604211844</v>
      </c>
      <c r="J46" s="158">
        <v>98.29315738804199</v>
      </c>
      <c r="K46" s="154"/>
      <c r="L46" s="159">
        <v>8.145207800000001</v>
      </c>
      <c r="M46" s="159">
        <v>0.6129032258064516</v>
      </c>
      <c r="N46" s="159">
        <v>1.064516129032258</v>
      </c>
      <c r="O46" s="159">
        <v>10.32542903937905</v>
      </c>
      <c r="P46" s="159" t="s">
        <v>150</v>
      </c>
      <c r="Q46" s="159" t="s">
        <v>151</v>
      </c>
      <c r="R46" s="159">
        <v>0.21428571428571427</v>
      </c>
      <c r="S46" s="159">
        <v>17.857142857142858</v>
      </c>
      <c r="T46" s="159">
        <v>12.466666666666669</v>
      </c>
      <c r="U46" s="159">
        <v>3.247619047619048</v>
      </c>
      <c r="V46" s="154">
        <v>2.2661870503597124</v>
      </c>
      <c r="W46" s="154">
        <v>0</v>
      </c>
      <c r="X46" s="154">
        <v>0</v>
      </c>
      <c r="Y46" s="168">
        <v>0</v>
      </c>
    </row>
    <row r="47" spans="1:25" ht="12.75">
      <c r="A47" s="167" t="s">
        <v>61</v>
      </c>
      <c r="B47" s="155">
        <v>38630</v>
      </c>
      <c r="C47" s="156" t="s">
        <v>63</v>
      </c>
      <c r="D47" s="157" t="s">
        <v>2</v>
      </c>
      <c r="E47" s="156"/>
      <c r="F47" s="156"/>
      <c r="G47" s="154">
        <v>16</v>
      </c>
      <c r="H47" s="154">
        <v>12.9</v>
      </c>
      <c r="I47" s="159">
        <v>5.295923822430576</v>
      </c>
      <c r="J47" s="158">
        <v>75.07444562279314</v>
      </c>
      <c r="K47" s="154"/>
      <c r="L47" s="159">
        <v>8.145207800000001</v>
      </c>
      <c r="M47" s="159">
        <v>0.8709677419354839</v>
      </c>
      <c r="N47" s="159">
        <v>1.2903225806451613</v>
      </c>
      <c r="O47" s="159">
        <v>22.07505518763797</v>
      </c>
      <c r="P47" s="159">
        <v>0.2857142857142857</v>
      </c>
      <c r="Q47" s="159" t="s">
        <v>151</v>
      </c>
      <c r="R47" s="159" t="s">
        <v>9</v>
      </c>
      <c r="S47" s="159">
        <v>18.571428571428573</v>
      </c>
      <c r="T47" s="159">
        <v>11.67</v>
      </c>
      <c r="U47" s="159">
        <v>2.904761904761905</v>
      </c>
      <c r="V47" s="154">
        <v>2.014388489208633</v>
      </c>
      <c r="W47" s="154">
        <v>3</v>
      </c>
      <c r="X47" s="154">
        <v>195</v>
      </c>
      <c r="Y47" s="168">
        <v>1.3788958618683924</v>
      </c>
    </row>
    <row r="48" spans="1:25" ht="12.75">
      <c r="A48" s="172" t="s">
        <v>61</v>
      </c>
      <c r="B48" s="177">
        <v>38630</v>
      </c>
      <c r="C48" s="176" t="s">
        <v>63</v>
      </c>
      <c r="D48" s="173" t="s">
        <v>2</v>
      </c>
      <c r="E48" s="169"/>
      <c r="F48" s="169"/>
      <c r="G48" s="174" t="s">
        <v>62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0">
        <v>0</v>
      </c>
      <c r="N48" s="170">
        <v>0</v>
      </c>
      <c r="O48" s="170">
        <v>0</v>
      </c>
      <c r="P48" s="170"/>
      <c r="Q48" s="170">
        <v>0</v>
      </c>
      <c r="R48" s="170"/>
      <c r="S48" s="170">
        <v>0</v>
      </c>
      <c r="T48" s="170"/>
      <c r="U48" s="170"/>
      <c r="V48" s="174">
        <v>2.014388489208633</v>
      </c>
      <c r="W48" s="174">
        <v>0</v>
      </c>
      <c r="X48" s="174">
        <v>0</v>
      </c>
      <c r="Y48" s="175">
        <v>2.5880008030445967</v>
      </c>
    </row>
  </sheetData>
  <printOptions/>
  <pageMargins left="0.43" right="0.42" top="0.26" bottom="0.67" header="0.21" footer="0.5"/>
  <pageSetup fitToHeight="1" fitToWidth="1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:K68"/>
    </sheetView>
  </sheetViews>
  <sheetFormatPr defaultColWidth="11.00390625" defaultRowHeight="12"/>
  <cols>
    <col min="1" max="1" width="18.50390625" style="0" customWidth="1"/>
    <col min="2" max="2" width="22.50390625" style="0" customWidth="1"/>
    <col min="3" max="3" width="8.50390625" style="0" customWidth="1"/>
    <col min="4" max="4" width="9.00390625" style="0" customWidth="1"/>
    <col min="5" max="5" width="8.625" style="0" customWidth="1"/>
    <col min="6" max="6" width="8.50390625" style="0" customWidth="1"/>
    <col min="7" max="7" width="8.375" style="0" customWidth="1"/>
    <col min="8" max="8" width="8.50390625" style="0" customWidth="1"/>
    <col min="9" max="9" width="8.125" style="0" customWidth="1"/>
    <col min="10" max="11" width="8.50390625" style="0" customWidth="1"/>
  </cols>
  <sheetData>
    <row r="1" spans="1:11" ht="12.75">
      <c r="A1" s="179" t="s">
        <v>42</v>
      </c>
      <c r="B1" s="179" t="s">
        <v>65</v>
      </c>
      <c r="C1" s="179"/>
      <c r="D1" s="179"/>
      <c r="E1" s="179"/>
      <c r="F1" s="179"/>
      <c r="G1" s="179"/>
      <c r="H1" s="179"/>
      <c r="I1" s="179"/>
      <c r="J1" s="180"/>
      <c r="K1" s="180"/>
    </row>
    <row r="2" spans="1:11" ht="12.75">
      <c r="A2" s="179" t="s">
        <v>66</v>
      </c>
      <c r="B2" s="179"/>
      <c r="C2" s="179"/>
      <c r="D2" s="179"/>
      <c r="E2" s="179"/>
      <c r="F2" s="179"/>
      <c r="G2" s="179"/>
      <c r="H2" s="179"/>
      <c r="I2" s="179"/>
      <c r="J2" s="180"/>
      <c r="K2" s="180"/>
    </row>
    <row r="3" spans="1:11" ht="12.75">
      <c r="A3" s="181" t="s">
        <v>180</v>
      </c>
      <c r="B3" s="181"/>
      <c r="C3" s="181"/>
      <c r="D3" s="181"/>
      <c r="E3" s="181"/>
      <c r="F3" s="181"/>
      <c r="G3" s="181"/>
      <c r="H3" s="181"/>
      <c r="I3" s="181"/>
      <c r="J3" s="180"/>
      <c r="K3" s="180"/>
    </row>
    <row r="4" spans="1:11" ht="12.75">
      <c r="A4" s="182" t="s">
        <v>77</v>
      </c>
      <c r="B4" s="182" t="s">
        <v>181</v>
      </c>
      <c r="C4" s="183">
        <v>38378</v>
      </c>
      <c r="D4" s="183">
        <v>38391</v>
      </c>
      <c r="E4" s="183">
        <v>38414</v>
      </c>
      <c r="F4" s="183">
        <v>38453</v>
      </c>
      <c r="G4" s="183">
        <v>38475</v>
      </c>
      <c r="H4" s="183">
        <v>38539</v>
      </c>
      <c r="I4" s="183">
        <v>38567</v>
      </c>
      <c r="J4" s="183">
        <v>38602</v>
      </c>
      <c r="K4" s="183">
        <v>38632</v>
      </c>
    </row>
    <row r="5" spans="1:11" ht="12.75">
      <c r="A5" s="184"/>
      <c r="B5" s="185" t="s">
        <v>182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2.75">
      <c r="A6" s="187"/>
      <c r="B6" s="190" t="s">
        <v>78</v>
      </c>
      <c r="C6" s="189"/>
      <c r="D6" s="189">
        <v>1</v>
      </c>
      <c r="E6" s="189"/>
      <c r="F6" s="189"/>
      <c r="G6" s="189"/>
      <c r="H6" s="189"/>
      <c r="I6" s="189"/>
      <c r="J6" s="189"/>
      <c r="K6" s="189"/>
    </row>
    <row r="7" spans="1:11" ht="12.75">
      <c r="A7" s="187"/>
      <c r="B7" s="188" t="s">
        <v>79</v>
      </c>
      <c r="C7" s="189"/>
      <c r="D7" s="189">
        <v>1</v>
      </c>
      <c r="E7" s="189">
        <v>1</v>
      </c>
      <c r="F7" s="189"/>
      <c r="G7" s="189"/>
      <c r="H7" s="189">
        <v>700</v>
      </c>
      <c r="I7" s="189">
        <v>2300</v>
      </c>
      <c r="J7" s="189" t="s">
        <v>99</v>
      </c>
      <c r="K7" s="189" t="s">
        <v>99</v>
      </c>
    </row>
    <row r="8" spans="1:11" ht="12.75">
      <c r="A8" s="187"/>
      <c r="B8" s="190" t="s">
        <v>282</v>
      </c>
      <c r="C8" s="189"/>
      <c r="D8" s="189"/>
      <c r="E8" s="189">
        <v>1</v>
      </c>
      <c r="F8" s="189">
        <v>2200</v>
      </c>
      <c r="G8" s="189" t="s">
        <v>99</v>
      </c>
      <c r="H8" s="189"/>
      <c r="I8" s="189"/>
      <c r="J8" s="189"/>
      <c r="K8" s="189"/>
    </row>
    <row r="9" spans="1:11" ht="12.75">
      <c r="A9" s="187"/>
      <c r="B9" s="190" t="s">
        <v>283</v>
      </c>
      <c r="C9" s="189"/>
      <c r="D9" s="189"/>
      <c r="E9" s="189">
        <v>1100</v>
      </c>
      <c r="F9" s="189"/>
      <c r="G9" s="189"/>
      <c r="H9" s="189"/>
      <c r="I9" s="189"/>
      <c r="J9" s="189"/>
      <c r="K9" s="189"/>
    </row>
    <row r="10" spans="1:11" ht="12.75">
      <c r="A10" s="193" t="s">
        <v>80</v>
      </c>
      <c r="B10" s="188" t="s">
        <v>81</v>
      </c>
      <c r="C10" s="189"/>
      <c r="D10" s="189"/>
      <c r="E10" s="189">
        <v>1</v>
      </c>
      <c r="F10" s="189">
        <v>1</v>
      </c>
      <c r="G10" s="189"/>
      <c r="H10" s="189"/>
      <c r="I10" s="189"/>
      <c r="J10" s="189"/>
      <c r="K10" s="189"/>
    </row>
    <row r="11" spans="1:11" ht="12.75">
      <c r="A11" s="187"/>
      <c r="B11" s="190" t="s">
        <v>82</v>
      </c>
      <c r="C11" s="189"/>
      <c r="D11" s="189"/>
      <c r="E11" s="189"/>
      <c r="F11" s="189">
        <v>492000</v>
      </c>
      <c r="G11" s="189"/>
      <c r="H11" s="189"/>
      <c r="I11" s="189"/>
      <c r="J11" s="189"/>
      <c r="K11" s="189"/>
    </row>
    <row r="12" spans="1:11" ht="12.75">
      <c r="A12" s="187"/>
      <c r="B12" s="194" t="s">
        <v>183</v>
      </c>
      <c r="C12" s="189"/>
      <c r="D12" s="189"/>
      <c r="E12" s="189"/>
      <c r="F12" s="189"/>
      <c r="G12" s="189" t="s">
        <v>99</v>
      </c>
      <c r="H12" s="189"/>
      <c r="I12" s="189"/>
      <c r="J12" s="189"/>
      <c r="K12" s="189"/>
    </row>
    <row r="13" spans="1:11" ht="12.75">
      <c r="A13" s="191" t="s">
        <v>184</v>
      </c>
      <c r="B13" s="188" t="s">
        <v>256</v>
      </c>
      <c r="C13" s="189"/>
      <c r="D13" s="189"/>
      <c r="E13" s="189"/>
      <c r="F13" s="189"/>
      <c r="G13" s="189" t="s">
        <v>99</v>
      </c>
      <c r="H13" s="189"/>
      <c r="I13" s="189"/>
      <c r="J13" s="189" t="s">
        <v>99</v>
      </c>
      <c r="K13" s="189"/>
    </row>
    <row r="14" spans="1:11" ht="12.75">
      <c r="A14" s="191" t="s">
        <v>185</v>
      </c>
      <c r="B14" s="188" t="s">
        <v>190</v>
      </c>
      <c r="C14" s="189"/>
      <c r="D14" s="189"/>
      <c r="E14" s="189"/>
      <c r="F14" s="189"/>
      <c r="G14" s="189"/>
      <c r="H14" s="189"/>
      <c r="I14" s="189">
        <v>900</v>
      </c>
      <c r="J14" s="189">
        <v>700</v>
      </c>
      <c r="K14" s="189" t="s">
        <v>99</v>
      </c>
    </row>
    <row r="15" spans="1:11" ht="12.75">
      <c r="A15" s="187"/>
      <c r="B15" s="188" t="s">
        <v>284</v>
      </c>
      <c r="C15" s="189"/>
      <c r="D15" s="189"/>
      <c r="E15" s="189"/>
      <c r="F15" s="189"/>
      <c r="G15" s="189"/>
      <c r="H15" s="189"/>
      <c r="I15" s="189"/>
      <c r="J15" s="189">
        <v>1300</v>
      </c>
      <c r="K15" s="189"/>
    </row>
    <row r="16" spans="1:11" ht="12.75">
      <c r="A16" s="187"/>
      <c r="B16" s="190" t="s">
        <v>285</v>
      </c>
      <c r="C16" s="189"/>
      <c r="D16" s="189"/>
      <c r="E16" s="189"/>
      <c r="F16" s="189">
        <v>1300</v>
      </c>
      <c r="G16" s="189"/>
      <c r="H16" s="189" t="s">
        <v>99</v>
      </c>
      <c r="I16" s="189"/>
      <c r="J16" s="189"/>
      <c r="K16" s="189"/>
    </row>
    <row r="17" spans="1:11" ht="12.75">
      <c r="A17" s="193" t="s">
        <v>43</v>
      </c>
      <c r="B17" s="188" t="s">
        <v>44</v>
      </c>
      <c r="C17" s="189"/>
      <c r="D17" s="189"/>
      <c r="E17" s="189"/>
      <c r="F17" s="189"/>
      <c r="G17" s="189"/>
      <c r="H17" s="189">
        <v>1300</v>
      </c>
      <c r="I17" s="189"/>
      <c r="J17" s="189">
        <v>900</v>
      </c>
      <c r="K17" s="189"/>
    </row>
    <row r="18" spans="1:11" ht="12.75">
      <c r="A18" s="187"/>
      <c r="B18" s="195" t="s">
        <v>45</v>
      </c>
      <c r="C18" s="189"/>
      <c r="D18" s="189"/>
      <c r="E18" s="189"/>
      <c r="F18" s="189"/>
      <c r="G18" s="189"/>
      <c r="H18" s="189"/>
      <c r="I18" s="189"/>
      <c r="J18" s="189">
        <v>11700</v>
      </c>
      <c r="K18" s="189"/>
    </row>
    <row r="19" spans="1:11" ht="12.75">
      <c r="A19" s="187"/>
      <c r="B19" s="190" t="s">
        <v>186</v>
      </c>
      <c r="C19" s="189"/>
      <c r="D19" s="189">
        <v>1</v>
      </c>
      <c r="E19" s="189">
        <v>3800</v>
      </c>
      <c r="F19" s="189">
        <v>861000</v>
      </c>
      <c r="G19" s="189" t="s">
        <v>99</v>
      </c>
      <c r="H19" s="189"/>
      <c r="I19" s="189"/>
      <c r="J19" s="189"/>
      <c r="K19" s="189"/>
    </row>
    <row r="20" spans="1:11" ht="12.75">
      <c r="A20" s="187"/>
      <c r="B20" s="188" t="s">
        <v>187</v>
      </c>
      <c r="C20" s="189"/>
      <c r="D20" s="189"/>
      <c r="E20" s="189"/>
      <c r="F20" s="189">
        <v>1</v>
      </c>
      <c r="G20" s="189"/>
      <c r="H20" s="189"/>
      <c r="I20" s="189"/>
      <c r="J20" s="189"/>
      <c r="K20" s="189"/>
    </row>
    <row r="21" spans="1:11" ht="12.75">
      <c r="A21" s="187"/>
      <c r="B21" s="196" t="s">
        <v>201</v>
      </c>
      <c r="C21" s="189"/>
      <c r="D21" s="189"/>
      <c r="E21" s="189"/>
      <c r="F21" s="189">
        <v>1</v>
      </c>
      <c r="G21" s="189"/>
      <c r="H21" s="189" t="s">
        <v>99</v>
      </c>
      <c r="I21" s="189"/>
      <c r="J21" s="189"/>
      <c r="K21" s="189"/>
    </row>
    <row r="22" spans="1:11" ht="12.75">
      <c r="A22" s="187"/>
      <c r="B22" s="197" t="s">
        <v>188</v>
      </c>
      <c r="C22" s="198">
        <f aca="true" t="shared" si="0" ref="C22:K22">SUM(C5:C21)</f>
        <v>0</v>
      </c>
      <c r="D22" s="198">
        <f t="shared" si="0"/>
        <v>3</v>
      </c>
      <c r="E22" s="198">
        <f t="shared" si="0"/>
        <v>4903</v>
      </c>
      <c r="F22" s="198">
        <f t="shared" si="0"/>
        <v>1356503</v>
      </c>
      <c r="G22" s="198">
        <f t="shared" si="0"/>
        <v>0</v>
      </c>
      <c r="H22" s="198">
        <f t="shared" si="0"/>
        <v>2000</v>
      </c>
      <c r="I22" s="198">
        <f t="shared" si="0"/>
        <v>3200</v>
      </c>
      <c r="J22" s="198">
        <f t="shared" si="0"/>
        <v>14600</v>
      </c>
      <c r="K22" s="198">
        <f t="shared" si="0"/>
        <v>0</v>
      </c>
    </row>
    <row r="23" spans="1:11" ht="12.75">
      <c r="A23" s="187"/>
      <c r="B23" s="199" t="s">
        <v>189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ht="12.75">
      <c r="A24" s="187"/>
      <c r="B24" s="190" t="s">
        <v>154</v>
      </c>
      <c r="C24" s="200"/>
      <c r="D24" s="200"/>
      <c r="E24" s="200"/>
      <c r="F24" s="200"/>
      <c r="G24" s="200"/>
      <c r="H24" s="200"/>
      <c r="I24" s="200" t="s">
        <v>99</v>
      </c>
      <c r="J24" s="200" t="s">
        <v>99</v>
      </c>
      <c r="K24" s="200">
        <v>1.8</v>
      </c>
    </row>
    <row r="25" spans="1:11" ht="12.75">
      <c r="A25" s="187"/>
      <c r="B25" s="190" t="s">
        <v>155</v>
      </c>
      <c r="C25" s="189"/>
      <c r="D25" s="189"/>
      <c r="E25" s="189"/>
      <c r="F25" s="189"/>
      <c r="G25" s="189"/>
      <c r="H25" s="189"/>
      <c r="I25" s="189"/>
      <c r="J25" s="189" t="s">
        <v>99</v>
      </c>
      <c r="K25" s="189" t="s">
        <v>99</v>
      </c>
    </row>
    <row r="26" spans="1:11" ht="12.75">
      <c r="A26" s="187"/>
      <c r="B26" s="199" t="s">
        <v>156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ht="12.75">
      <c r="A27" s="187"/>
      <c r="B27" s="192" t="s">
        <v>287</v>
      </c>
      <c r="C27" s="189"/>
      <c r="D27" s="189"/>
      <c r="E27" s="189"/>
      <c r="F27" s="189"/>
      <c r="G27" s="189"/>
      <c r="H27" s="189"/>
      <c r="I27" s="189"/>
      <c r="J27" s="189"/>
      <c r="K27" s="189" t="s">
        <v>99</v>
      </c>
    </row>
    <row r="28" spans="1:11" ht="12.75">
      <c r="A28" s="187"/>
      <c r="B28" s="192" t="s">
        <v>202</v>
      </c>
      <c r="C28" s="189"/>
      <c r="D28" s="189">
        <v>1</v>
      </c>
      <c r="E28" s="189"/>
      <c r="F28" s="189"/>
      <c r="G28" s="189"/>
      <c r="H28" s="189"/>
      <c r="I28" s="189"/>
      <c r="J28" s="189" t="s">
        <v>99</v>
      </c>
      <c r="K28" s="189"/>
    </row>
    <row r="29" spans="1:11" ht="12.75">
      <c r="A29" s="187"/>
      <c r="B29" s="190" t="s">
        <v>191</v>
      </c>
      <c r="C29" s="189"/>
      <c r="D29" s="189"/>
      <c r="E29" s="189"/>
      <c r="F29" s="189"/>
      <c r="G29" s="189"/>
      <c r="H29" s="189" t="s">
        <v>99</v>
      </c>
      <c r="I29" s="189" t="s">
        <v>99</v>
      </c>
      <c r="J29" s="189" t="s">
        <v>99</v>
      </c>
      <c r="K29" s="189" t="s">
        <v>99</v>
      </c>
    </row>
    <row r="30" spans="1:11" ht="12.75">
      <c r="A30" s="187"/>
      <c r="B30" s="190" t="s">
        <v>192</v>
      </c>
      <c r="C30" s="189"/>
      <c r="D30" s="189"/>
      <c r="E30" s="189"/>
      <c r="F30" s="189"/>
      <c r="G30" s="189" t="s">
        <v>99</v>
      </c>
      <c r="H30" s="189"/>
      <c r="I30" s="189"/>
      <c r="J30" s="189"/>
      <c r="K30" s="189"/>
    </row>
    <row r="31" spans="1:11" ht="12.75">
      <c r="A31" s="187"/>
      <c r="B31" s="201" t="s">
        <v>83</v>
      </c>
      <c r="C31" s="189"/>
      <c r="D31" s="189"/>
      <c r="E31" s="189"/>
      <c r="F31" s="189"/>
      <c r="G31" s="189"/>
      <c r="H31" s="189"/>
      <c r="I31" s="189"/>
      <c r="J31" s="189"/>
      <c r="K31" s="189" t="s">
        <v>99</v>
      </c>
    </row>
    <row r="32" spans="1:11" ht="12.75">
      <c r="A32" s="187"/>
      <c r="B32" s="190" t="s">
        <v>286</v>
      </c>
      <c r="C32" s="189"/>
      <c r="D32" s="189"/>
      <c r="E32" s="189"/>
      <c r="F32" s="189"/>
      <c r="G32" s="189"/>
      <c r="H32" s="189"/>
      <c r="I32" s="189"/>
      <c r="J32" s="189">
        <v>1100</v>
      </c>
      <c r="K32" s="189"/>
    </row>
    <row r="33" spans="1:11" ht="12.75">
      <c r="A33" s="193" t="s">
        <v>158</v>
      </c>
      <c r="B33" s="190" t="s">
        <v>12</v>
      </c>
      <c r="C33" s="189"/>
      <c r="D33" s="189">
        <v>21600</v>
      </c>
      <c r="E33" s="189"/>
      <c r="F33" s="189"/>
      <c r="G33" s="189"/>
      <c r="H33" s="189"/>
      <c r="I33" s="189">
        <v>14400</v>
      </c>
      <c r="J33" s="189"/>
      <c r="K33" s="189">
        <v>129000</v>
      </c>
    </row>
    <row r="34" spans="1:11" ht="12.75">
      <c r="A34" s="187"/>
      <c r="B34" s="188" t="s">
        <v>157</v>
      </c>
      <c r="C34" s="189"/>
      <c r="D34" s="189"/>
      <c r="E34" s="189"/>
      <c r="F34" s="189"/>
      <c r="G34" s="189"/>
      <c r="H34" s="189"/>
      <c r="I34" s="189"/>
      <c r="J34" s="189">
        <v>300</v>
      </c>
      <c r="K34" s="189" t="s">
        <v>99</v>
      </c>
    </row>
    <row r="35" spans="1:11" ht="12.75">
      <c r="A35" s="202" t="s">
        <v>172</v>
      </c>
      <c r="B35" s="190" t="s">
        <v>173</v>
      </c>
      <c r="C35" s="189"/>
      <c r="D35" s="189"/>
      <c r="E35" s="189"/>
      <c r="F35" s="189">
        <v>2500</v>
      </c>
      <c r="G35" s="189"/>
      <c r="H35" s="189"/>
      <c r="I35" s="189"/>
      <c r="J35" s="189"/>
      <c r="K35" s="189"/>
    </row>
    <row r="36" spans="1:11" ht="12.75">
      <c r="A36" s="187"/>
      <c r="B36" s="190" t="s">
        <v>159</v>
      </c>
      <c r="C36" s="189"/>
      <c r="D36" s="189"/>
      <c r="E36" s="189"/>
      <c r="F36" s="189"/>
      <c r="G36" s="189"/>
      <c r="H36" s="189"/>
      <c r="I36" s="189"/>
      <c r="J36" s="189" t="s">
        <v>99</v>
      </c>
      <c r="K36" s="189" t="s">
        <v>99</v>
      </c>
    </row>
    <row r="37" spans="1:11" ht="12.75">
      <c r="A37" s="187"/>
      <c r="B37" s="190" t="s">
        <v>174</v>
      </c>
      <c r="C37" s="189"/>
      <c r="D37" s="189"/>
      <c r="E37" s="189"/>
      <c r="F37" s="189"/>
      <c r="G37" s="189"/>
      <c r="H37" s="189"/>
      <c r="I37" s="189">
        <v>300</v>
      </c>
      <c r="J37" s="189"/>
      <c r="K37" s="189" t="s">
        <v>99</v>
      </c>
    </row>
    <row r="38" spans="1:11" ht="12.75">
      <c r="A38" s="193" t="s">
        <v>84</v>
      </c>
      <c r="B38" s="190" t="s">
        <v>85</v>
      </c>
      <c r="C38" s="189"/>
      <c r="D38" s="189"/>
      <c r="E38" s="189"/>
      <c r="F38" s="189"/>
      <c r="G38" s="189"/>
      <c r="H38" s="189"/>
      <c r="I38" s="189" t="s">
        <v>99</v>
      </c>
      <c r="J38" s="189"/>
      <c r="K38" s="189"/>
    </row>
    <row r="39" spans="1:11" ht="12.75">
      <c r="A39" s="187"/>
      <c r="B39" s="188" t="s">
        <v>86</v>
      </c>
      <c r="C39" s="189"/>
      <c r="D39" s="189"/>
      <c r="E39" s="189"/>
      <c r="F39" s="189"/>
      <c r="G39" s="189"/>
      <c r="H39" s="189"/>
      <c r="I39" s="189"/>
      <c r="J39" s="189"/>
      <c r="K39" s="189" t="s">
        <v>99</v>
      </c>
    </row>
    <row r="40" spans="1:11" ht="12.75">
      <c r="A40" s="187"/>
      <c r="B40" s="188" t="s">
        <v>276</v>
      </c>
      <c r="C40" s="189"/>
      <c r="D40" s="189"/>
      <c r="E40" s="189"/>
      <c r="F40" s="189"/>
      <c r="G40" s="189"/>
      <c r="H40" s="189"/>
      <c r="I40" s="189" t="s">
        <v>99</v>
      </c>
      <c r="J40" s="189"/>
      <c r="K40" s="189"/>
    </row>
    <row r="41" spans="1:11" ht="12.75">
      <c r="A41" s="187"/>
      <c r="B41" s="190" t="s">
        <v>175</v>
      </c>
      <c r="C41" s="189"/>
      <c r="D41" s="189"/>
      <c r="E41" s="189">
        <v>300</v>
      </c>
      <c r="F41" s="189">
        <v>1600</v>
      </c>
      <c r="G41" s="189">
        <v>700</v>
      </c>
      <c r="H41" s="189">
        <v>1100</v>
      </c>
      <c r="I41" s="189"/>
      <c r="J41" s="189">
        <v>3800</v>
      </c>
      <c r="K41" s="189">
        <v>700</v>
      </c>
    </row>
    <row r="42" spans="1:11" ht="12.75">
      <c r="A42" s="187"/>
      <c r="B42" s="203" t="s">
        <v>58</v>
      </c>
      <c r="C42" s="189"/>
      <c r="D42" s="189"/>
      <c r="E42" s="189"/>
      <c r="F42" s="189"/>
      <c r="G42" s="189"/>
      <c r="H42" s="189"/>
      <c r="I42" s="189">
        <v>500</v>
      </c>
      <c r="J42" s="189"/>
      <c r="K42" s="189"/>
    </row>
    <row r="43" spans="1:11" ht="12.75">
      <c r="A43" s="187"/>
      <c r="B43" s="197" t="s">
        <v>188</v>
      </c>
      <c r="C43" s="198">
        <f aca="true" t="shared" si="1" ref="C43:K43">SUM(C27:C42)</f>
        <v>0</v>
      </c>
      <c r="D43" s="198">
        <f t="shared" si="1"/>
        <v>21601</v>
      </c>
      <c r="E43" s="198">
        <f t="shared" si="1"/>
        <v>300</v>
      </c>
      <c r="F43" s="198">
        <f t="shared" si="1"/>
        <v>4100</v>
      </c>
      <c r="G43" s="198">
        <f t="shared" si="1"/>
        <v>700</v>
      </c>
      <c r="H43" s="198">
        <f t="shared" si="1"/>
        <v>1100</v>
      </c>
      <c r="I43" s="198">
        <f t="shared" si="1"/>
        <v>15200</v>
      </c>
      <c r="J43" s="198">
        <f t="shared" si="1"/>
        <v>5200</v>
      </c>
      <c r="K43" s="198">
        <f t="shared" si="1"/>
        <v>129700</v>
      </c>
    </row>
    <row r="44" spans="1:11" ht="12.75">
      <c r="A44" s="187"/>
      <c r="B44" s="199" t="s">
        <v>160</v>
      </c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ht="12.75">
      <c r="A45" s="187"/>
      <c r="B45" s="188" t="s">
        <v>87</v>
      </c>
      <c r="C45" s="189"/>
      <c r="D45" s="189"/>
      <c r="E45" s="189"/>
      <c r="F45" s="189">
        <v>1</v>
      </c>
      <c r="G45" s="189" t="s">
        <v>99</v>
      </c>
      <c r="H45" s="189"/>
      <c r="I45" s="189"/>
      <c r="J45" s="189" t="s">
        <v>99</v>
      </c>
      <c r="K45" s="189" t="s">
        <v>99</v>
      </c>
    </row>
    <row r="46" spans="1:11" ht="12.75">
      <c r="A46" s="193" t="s">
        <v>88</v>
      </c>
      <c r="B46" s="188" t="s">
        <v>89</v>
      </c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ht="12.75">
      <c r="A47" s="187"/>
      <c r="B47" s="190" t="s">
        <v>59</v>
      </c>
      <c r="C47" s="189"/>
      <c r="D47" s="189"/>
      <c r="E47" s="189"/>
      <c r="F47" s="189"/>
      <c r="G47" s="189">
        <v>57500</v>
      </c>
      <c r="H47" s="189"/>
      <c r="I47" s="189"/>
      <c r="J47" s="189"/>
      <c r="K47" s="189"/>
    </row>
    <row r="48" spans="1:11" ht="12.75">
      <c r="A48" s="187"/>
      <c r="B48" s="190" t="s">
        <v>161</v>
      </c>
      <c r="C48" s="189"/>
      <c r="D48" s="189"/>
      <c r="E48" s="189"/>
      <c r="F48" s="189"/>
      <c r="G48" s="189" t="s">
        <v>99</v>
      </c>
      <c r="H48" s="189" t="s">
        <v>99</v>
      </c>
      <c r="I48" s="189" t="s">
        <v>99</v>
      </c>
      <c r="J48" s="189" t="s">
        <v>99</v>
      </c>
      <c r="K48" s="189" t="s">
        <v>99</v>
      </c>
    </row>
    <row r="49" spans="1:11" ht="12.75">
      <c r="A49" s="187"/>
      <c r="B49" s="199" t="s">
        <v>90</v>
      </c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2.75">
      <c r="A50" s="187"/>
      <c r="B50" s="190" t="s">
        <v>162</v>
      </c>
      <c r="C50" s="189"/>
      <c r="D50" s="189"/>
      <c r="E50" s="189"/>
      <c r="F50" s="189">
        <v>1</v>
      </c>
      <c r="G50" s="189" t="s">
        <v>99</v>
      </c>
      <c r="H50" s="189" t="s">
        <v>99</v>
      </c>
      <c r="I50" s="189"/>
      <c r="J50" s="189"/>
      <c r="K50" s="189" t="s">
        <v>99</v>
      </c>
    </row>
    <row r="51" spans="1:11" ht="12.75">
      <c r="A51" s="187"/>
      <c r="B51" s="199" t="s">
        <v>277</v>
      </c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ht="12.75">
      <c r="A52" s="187"/>
      <c r="B52" s="196" t="s">
        <v>91</v>
      </c>
      <c r="C52" s="189"/>
      <c r="D52" s="189"/>
      <c r="E52" s="189"/>
      <c r="F52" s="189"/>
      <c r="G52" s="189"/>
      <c r="H52" s="189" t="s">
        <v>99</v>
      </c>
      <c r="I52" s="189"/>
      <c r="J52" s="189"/>
      <c r="K52" s="189"/>
    </row>
    <row r="53" spans="1:11" ht="12.75">
      <c r="A53" s="187"/>
      <c r="B53" s="199" t="s">
        <v>193</v>
      </c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ht="12.75">
      <c r="A54" s="187"/>
      <c r="B54" s="204" t="s">
        <v>92</v>
      </c>
      <c r="C54" s="189"/>
      <c r="D54" s="189">
        <v>50300</v>
      </c>
      <c r="E54" s="189">
        <v>71900</v>
      </c>
      <c r="F54" s="189">
        <v>165000</v>
      </c>
      <c r="G54" s="189">
        <v>935000</v>
      </c>
      <c r="H54" s="189">
        <v>2344000</v>
      </c>
      <c r="I54" s="189">
        <v>431000</v>
      </c>
      <c r="J54" s="189">
        <v>618000</v>
      </c>
      <c r="K54" s="189">
        <v>791000</v>
      </c>
    </row>
    <row r="55" spans="1:11" ht="12.75">
      <c r="A55" s="187"/>
      <c r="B55" s="204" t="s">
        <v>93</v>
      </c>
      <c r="C55" s="189"/>
      <c r="D55" s="189">
        <v>14400</v>
      </c>
      <c r="E55" s="189">
        <v>28800</v>
      </c>
      <c r="F55" s="189">
        <v>86300</v>
      </c>
      <c r="G55" s="189">
        <v>187000</v>
      </c>
      <c r="H55" s="189">
        <v>245000</v>
      </c>
      <c r="I55" s="189">
        <v>144000</v>
      </c>
      <c r="J55" s="189">
        <v>173000</v>
      </c>
      <c r="K55" s="189">
        <v>230000</v>
      </c>
    </row>
    <row r="56" spans="1:11" ht="12.75">
      <c r="A56" s="187"/>
      <c r="B56" s="204" t="s">
        <v>128</v>
      </c>
      <c r="C56" s="189"/>
      <c r="D56" s="189">
        <v>158000</v>
      </c>
      <c r="E56" s="189">
        <v>93500</v>
      </c>
      <c r="F56" s="189">
        <v>14400</v>
      </c>
      <c r="G56" s="189">
        <v>129000</v>
      </c>
      <c r="H56" s="189">
        <v>201000</v>
      </c>
      <c r="I56" s="189">
        <v>216000</v>
      </c>
      <c r="J56" s="189">
        <v>101000</v>
      </c>
      <c r="K56" s="189">
        <v>129000</v>
      </c>
    </row>
    <row r="57" spans="1:11" ht="12.75">
      <c r="A57" s="187"/>
      <c r="B57" s="204" t="s">
        <v>94</v>
      </c>
      <c r="C57" s="189"/>
      <c r="D57" s="189">
        <v>28800</v>
      </c>
      <c r="E57" s="189">
        <v>28800</v>
      </c>
      <c r="F57" s="189"/>
      <c r="G57" s="189"/>
      <c r="H57" s="189"/>
      <c r="I57" s="189">
        <v>43100</v>
      </c>
      <c r="J57" s="189"/>
      <c r="K57" s="189">
        <v>144000</v>
      </c>
    </row>
    <row r="58" spans="1:11" ht="12.75">
      <c r="A58" s="187"/>
      <c r="B58" s="204" t="s">
        <v>129</v>
      </c>
      <c r="C58" s="189"/>
      <c r="D58" s="189"/>
      <c r="E58" s="189">
        <v>28800</v>
      </c>
      <c r="F58" s="189">
        <v>28800</v>
      </c>
      <c r="G58" s="189" t="s">
        <v>99</v>
      </c>
      <c r="H58" s="189">
        <v>108000</v>
      </c>
      <c r="I58" s="189"/>
      <c r="J58" s="189">
        <v>57500</v>
      </c>
      <c r="K58" s="189">
        <v>101000</v>
      </c>
    </row>
    <row r="59" spans="1:11" ht="12.75">
      <c r="A59" s="187"/>
      <c r="B59" s="197" t="s">
        <v>188</v>
      </c>
      <c r="C59" s="198">
        <f aca="true" t="shared" si="2" ref="C59:K59">SUM(C54:C58)</f>
        <v>0</v>
      </c>
      <c r="D59" s="198">
        <f t="shared" si="2"/>
        <v>251500</v>
      </c>
      <c r="E59" s="198">
        <f t="shared" si="2"/>
        <v>251800</v>
      </c>
      <c r="F59" s="198">
        <f t="shared" si="2"/>
        <v>294500</v>
      </c>
      <c r="G59" s="198">
        <f t="shared" si="2"/>
        <v>1251000</v>
      </c>
      <c r="H59" s="198">
        <f t="shared" si="2"/>
        <v>2898000</v>
      </c>
      <c r="I59" s="198">
        <f t="shared" si="2"/>
        <v>834100</v>
      </c>
      <c r="J59" s="198">
        <f t="shared" si="2"/>
        <v>949500</v>
      </c>
      <c r="K59" s="198">
        <f t="shared" si="2"/>
        <v>1395000</v>
      </c>
    </row>
    <row r="60" spans="1:11" ht="12.75">
      <c r="A60" s="187"/>
      <c r="B60" s="199" t="s">
        <v>130</v>
      </c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ht="12.75">
      <c r="A61" s="187"/>
      <c r="B61" s="204" t="s">
        <v>95</v>
      </c>
      <c r="C61" s="189"/>
      <c r="D61" s="189">
        <v>15300</v>
      </c>
      <c r="E61" s="189">
        <v>6800</v>
      </c>
      <c r="F61" s="189">
        <v>4000</v>
      </c>
      <c r="G61" s="189">
        <v>2900</v>
      </c>
      <c r="H61" s="189">
        <v>700</v>
      </c>
      <c r="I61" s="189">
        <v>2500</v>
      </c>
      <c r="J61" s="189">
        <v>4300</v>
      </c>
      <c r="K61" s="189">
        <v>4000</v>
      </c>
    </row>
    <row r="62" spans="1:11" ht="12.75">
      <c r="A62" s="191" t="s">
        <v>194</v>
      </c>
      <c r="B62" s="190" t="s">
        <v>131</v>
      </c>
      <c r="C62" s="189"/>
      <c r="D62" s="189">
        <v>1</v>
      </c>
      <c r="E62" s="189">
        <v>1</v>
      </c>
      <c r="F62" s="189">
        <v>1800</v>
      </c>
      <c r="G62" s="189"/>
      <c r="H62" s="189"/>
      <c r="I62" s="189" t="s">
        <v>99</v>
      </c>
      <c r="J62" s="189" t="s">
        <v>99</v>
      </c>
      <c r="K62" s="189"/>
    </row>
    <row r="63" spans="1:11" ht="12.75">
      <c r="A63" s="187"/>
      <c r="B63" s="192" t="s">
        <v>96</v>
      </c>
      <c r="C63" s="189"/>
      <c r="D63" s="189"/>
      <c r="E63" s="189"/>
      <c r="F63" s="189">
        <v>700</v>
      </c>
      <c r="G63" s="189"/>
      <c r="H63" s="189"/>
      <c r="I63" s="189"/>
      <c r="J63" s="189" t="s">
        <v>99</v>
      </c>
      <c r="K63" s="189"/>
    </row>
    <row r="64" spans="1:11" ht="12.75">
      <c r="A64" s="187"/>
      <c r="B64" s="188" t="s">
        <v>97</v>
      </c>
      <c r="C64" s="189"/>
      <c r="D64" s="189"/>
      <c r="E64" s="189"/>
      <c r="F64" s="189">
        <v>1</v>
      </c>
      <c r="G64" s="189"/>
      <c r="H64" s="189"/>
      <c r="I64" s="189"/>
      <c r="J64" s="189"/>
      <c r="K64" s="189"/>
    </row>
    <row r="65" spans="1:11" ht="12.75">
      <c r="A65" s="187"/>
      <c r="B65" s="188" t="s">
        <v>98</v>
      </c>
      <c r="C65" s="189"/>
      <c r="D65" s="189"/>
      <c r="E65" s="189"/>
      <c r="F65" s="189"/>
      <c r="G65" s="189" t="s">
        <v>99</v>
      </c>
      <c r="H65" s="189"/>
      <c r="I65" s="189"/>
      <c r="J65" s="189"/>
      <c r="K65" s="189"/>
    </row>
    <row r="66" spans="1:11" ht="12.75">
      <c r="A66" s="187"/>
      <c r="B66" s="199" t="s">
        <v>199</v>
      </c>
      <c r="C66" s="189"/>
      <c r="D66" s="189"/>
      <c r="E66" s="189"/>
      <c r="F66" s="189"/>
      <c r="G66" s="189" t="s">
        <v>99</v>
      </c>
      <c r="H66" s="189"/>
      <c r="I66" s="189"/>
      <c r="J66" s="189"/>
      <c r="K66" s="189"/>
    </row>
    <row r="67" spans="1:11" ht="12.75">
      <c r="A67" s="187"/>
      <c r="B67" s="205" t="s">
        <v>278</v>
      </c>
      <c r="C67" s="189"/>
      <c r="D67" s="189"/>
      <c r="E67" s="189"/>
      <c r="F67" s="189"/>
      <c r="G67" s="189"/>
      <c r="H67" s="189"/>
      <c r="I67" s="189"/>
      <c r="J67" s="189"/>
      <c r="K67" s="189"/>
    </row>
    <row r="68" spans="1:11" ht="12.75">
      <c r="A68" s="206"/>
      <c r="B68" s="207" t="s">
        <v>38</v>
      </c>
      <c r="C68" s="208"/>
      <c r="D68" s="208"/>
      <c r="E68" s="208"/>
      <c r="F68" s="208"/>
      <c r="G68" s="208"/>
      <c r="H68" s="208"/>
      <c r="I68" s="208"/>
      <c r="J68" s="208"/>
      <c r="K68" s="208"/>
    </row>
  </sheetData>
  <printOptions/>
  <pageMargins left="0.72" right="0.42" top="0.45" bottom="0.43" header="0.43" footer="0.43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22">
      <selection activeCell="A31" sqref="A31:M60"/>
    </sheetView>
  </sheetViews>
  <sheetFormatPr defaultColWidth="11.00390625" defaultRowHeight="12"/>
  <cols>
    <col min="1" max="1" width="31.125" style="0" customWidth="1"/>
    <col min="2" max="13" width="9.875" style="0" customWidth="1"/>
  </cols>
  <sheetData>
    <row r="1" spans="1:3" ht="13.5">
      <c r="A1" s="3" t="s">
        <v>39</v>
      </c>
      <c r="C1" s="3" t="s">
        <v>241</v>
      </c>
    </row>
    <row r="2" spans="1:3" ht="13.5">
      <c r="A2" s="1" t="s">
        <v>41</v>
      </c>
      <c r="C2" s="104">
        <v>2005</v>
      </c>
    </row>
    <row r="3" spans="1:5" ht="12.75">
      <c r="A3" s="1" t="s">
        <v>67</v>
      </c>
      <c r="C3" s="1" t="s">
        <v>137</v>
      </c>
      <c r="E3" s="105" t="s">
        <v>68</v>
      </c>
    </row>
    <row r="4" spans="1:5" ht="12.75">
      <c r="A4" s="1" t="s">
        <v>69</v>
      </c>
      <c r="C4" s="1" t="s">
        <v>247</v>
      </c>
      <c r="E4" s="106">
        <v>38582</v>
      </c>
    </row>
    <row r="5" spans="1:3" ht="12.75">
      <c r="A5" s="1"/>
      <c r="C5" s="1"/>
    </row>
    <row r="6" spans="1:13" ht="12.75">
      <c r="A6" s="107"/>
      <c r="B6" s="277" t="s">
        <v>70</v>
      </c>
      <c r="C6" s="278"/>
      <c r="D6" s="278"/>
      <c r="E6" s="279"/>
      <c r="F6" s="277" t="s">
        <v>71</v>
      </c>
      <c r="G6" s="278"/>
      <c r="H6" s="278"/>
      <c r="I6" s="279"/>
      <c r="J6" s="277" t="s">
        <v>72</v>
      </c>
      <c r="K6" s="278"/>
      <c r="L6" s="278"/>
      <c r="M6" s="279"/>
    </row>
    <row r="7" spans="1:13" ht="12.75">
      <c r="A7" s="6" t="s">
        <v>203</v>
      </c>
      <c r="B7" s="108">
        <v>1</v>
      </c>
      <c r="C7" s="109">
        <v>2</v>
      </c>
      <c r="D7" s="109">
        <v>3</v>
      </c>
      <c r="E7" s="110" t="s">
        <v>73</v>
      </c>
      <c r="F7" s="111">
        <v>1</v>
      </c>
      <c r="G7" s="109">
        <v>2</v>
      </c>
      <c r="H7" s="109">
        <v>3</v>
      </c>
      <c r="I7" s="112" t="s">
        <v>73</v>
      </c>
      <c r="J7" s="108">
        <v>1</v>
      </c>
      <c r="K7" s="109">
        <v>2</v>
      </c>
      <c r="L7" s="109">
        <v>3</v>
      </c>
      <c r="M7" s="110" t="s">
        <v>73</v>
      </c>
    </row>
    <row r="8" spans="1:13" ht="12.75">
      <c r="A8" s="9" t="s">
        <v>204</v>
      </c>
      <c r="B8" s="113"/>
      <c r="C8" s="102"/>
      <c r="D8" s="102"/>
      <c r="E8" s="103"/>
      <c r="F8" s="114"/>
      <c r="G8" s="102"/>
      <c r="H8" s="102"/>
      <c r="I8" s="115"/>
      <c r="J8" s="113"/>
      <c r="K8" s="102"/>
      <c r="L8" s="102"/>
      <c r="M8" s="103"/>
    </row>
    <row r="9" spans="1:13" ht="12.75">
      <c r="A9" s="7" t="s">
        <v>205</v>
      </c>
      <c r="B9" s="46">
        <v>8</v>
      </c>
      <c r="C9" s="40">
        <v>8</v>
      </c>
      <c r="D9" s="40">
        <v>7.5</v>
      </c>
      <c r="E9" s="116">
        <v>7.833333333333333</v>
      </c>
      <c r="F9" s="117">
        <v>0.75</v>
      </c>
      <c r="G9" s="40">
        <v>0.8</v>
      </c>
      <c r="H9" s="40">
        <v>0.4</v>
      </c>
      <c r="I9" s="118">
        <v>0.65</v>
      </c>
      <c r="J9" s="46">
        <v>1.8</v>
      </c>
      <c r="K9" s="40">
        <v>0.425</v>
      </c>
      <c r="L9" s="40">
        <v>0.95</v>
      </c>
      <c r="M9" s="116">
        <v>1.0583333333333333</v>
      </c>
    </row>
    <row r="10" spans="1:13" ht="12.75">
      <c r="A10" s="12" t="s">
        <v>206</v>
      </c>
      <c r="B10" s="46"/>
      <c r="C10" s="40"/>
      <c r="D10" s="40"/>
      <c r="E10" s="116"/>
      <c r="F10" s="117"/>
      <c r="G10" s="40"/>
      <c r="H10" s="40"/>
      <c r="I10" s="118"/>
      <c r="J10" s="46"/>
      <c r="K10" s="40"/>
      <c r="L10" s="40"/>
      <c r="M10" s="116"/>
    </row>
    <row r="11" spans="1:13" ht="12.75">
      <c r="A11" s="14" t="s">
        <v>207</v>
      </c>
      <c r="B11" s="47"/>
      <c r="C11" s="41"/>
      <c r="D11" s="41"/>
      <c r="E11" s="119"/>
      <c r="F11" s="120"/>
      <c r="G11" s="41"/>
      <c r="H11" s="41"/>
      <c r="I11" s="121"/>
      <c r="J11" s="47"/>
      <c r="K11" s="41"/>
      <c r="L11" s="41"/>
      <c r="M11" s="119"/>
    </row>
    <row r="12" spans="1:13" ht="12.75">
      <c r="A12" s="9" t="s">
        <v>208</v>
      </c>
      <c r="B12" s="44"/>
      <c r="C12" s="45"/>
      <c r="D12" s="45"/>
      <c r="E12" s="122"/>
      <c r="F12" s="123"/>
      <c r="G12" s="45"/>
      <c r="H12" s="45"/>
      <c r="I12" s="124"/>
      <c r="J12" s="44"/>
      <c r="K12" s="45"/>
      <c r="L12" s="45"/>
      <c r="M12" s="122"/>
    </row>
    <row r="13" spans="1:13" ht="12.75">
      <c r="A13" s="12" t="s">
        <v>209</v>
      </c>
      <c r="B13" s="46"/>
      <c r="C13" s="40"/>
      <c r="D13" s="40"/>
      <c r="E13" s="116"/>
      <c r="F13" s="117">
        <v>1.5</v>
      </c>
      <c r="G13" s="40">
        <v>0</v>
      </c>
      <c r="H13" s="40">
        <v>4</v>
      </c>
      <c r="I13" s="118">
        <v>1.8333333333333333</v>
      </c>
      <c r="J13" s="46">
        <v>1.8</v>
      </c>
      <c r="K13" s="40">
        <v>8.5</v>
      </c>
      <c r="L13" s="40">
        <v>1.9</v>
      </c>
      <c r="M13" s="116">
        <v>4.066666666666667</v>
      </c>
    </row>
    <row r="14" spans="1:13" ht="12.75">
      <c r="A14" s="12" t="s">
        <v>19</v>
      </c>
      <c r="B14" s="46"/>
      <c r="C14" s="40"/>
      <c r="D14" s="40"/>
      <c r="E14" s="116"/>
      <c r="F14" s="117"/>
      <c r="G14" s="40"/>
      <c r="H14" s="40"/>
      <c r="I14" s="118"/>
      <c r="J14" s="46"/>
      <c r="K14" s="40"/>
      <c r="L14" s="40"/>
      <c r="M14" s="116"/>
    </row>
    <row r="15" spans="1:13" ht="12.75">
      <c r="A15" s="12" t="s">
        <v>46</v>
      </c>
      <c r="B15" s="46">
        <v>0.8</v>
      </c>
      <c r="C15" s="40">
        <v>0.8</v>
      </c>
      <c r="D15" s="40">
        <v>0</v>
      </c>
      <c r="E15" s="116">
        <v>0.5333333333333333</v>
      </c>
      <c r="F15" s="117">
        <v>0.75</v>
      </c>
      <c r="G15" s="40">
        <v>0.8</v>
      </c>
      <c r="H15" s="40">
        <v>0.4</v>
      </c>
      <c r="I15" s="118">
        <v>0.65</v>
      </c>
      <c r="J15" s="46">
        <v>0.9</v>
      </c>
      <c r="K15" s="40">
        <v>0.85</v>
      </c>
      <c r="L15" s="40">
        <v>1.9</v>
      </c>
      <c r="M15" s="116">
        <v>1.2166666666666666</v>
      </c>
    </row>
    <row r="16" spans="1:13" ht="12.75">
      <c r="A16" s="12" t="s">
        <v>47</v>
      </c>
      <c r="B16" s="46">
        <v>1.6</v>
      </c>
      <c r="C16" s="40">
        <v>1.6</v>
      </c>
      <c r="D16" s="40">
        <v>3.75</v>
      </c>
      <c r="E16" s="116">
        <v>2.316666666666667</v>
      </c>
      <c r="F16" s="117">
        <v>0.75</v>
      </c>
      <c r="G16" s="40">
        <v>0</v>
      </c>
      <c r="H16" s="40">
        <v>0.4</v>
      </c>
      <c r="I16" s="118">
        <v>0.3833333333333333</v>
      </c>
      <c r="J16" s="46">
        <v>1.8</v>
      </c>
      <c r="K16" s="40">
        <v>1.7</v>
      </c>
      <c r="L16" s="40">
        <v>0.95</v>
      </c>
      <c r="M16" s="116">
        <v>1.4833333333333334</v>
      </c>
    </row>
    <row r="17" spans="1:13" ht="12.75">
      <c r="A17" s="12" t="s">
        <v>224</v>
      </c>
      <c r="B17" s="46">
        <v>40</v>
      </c>
      <c r="C17" s="40">
        <v>40</v>
      </c>
      <c r="D17" s="40">
        <v>30</v>
      </c>
      <c r="E17" s="116">
        <v>36.666666666666664</v>
      </c>
      <c r="F17" s="117">
        <v>3.75</v>
      </c>
      <c r="G17" s="40">
        <v>0</v>
      </c>
      <c r="H17" s="40">
        <v>4</v>
      </c>
      <c r="I17" s="118">
        <v>2.5833333333333335</v>
      </c>
      <c r="J17" s="46">
        <v>9</v>
      </c>
      <c r="K17" s="40">
        <v>4.25</v>
      </c>
      <c r="L17" s="40">
        <v>4.75</v>
      </c>
      <c r="M17" s="116">
        <v>6</v>
      </c>
    </row>
    <row r="18" spans="1:13" ht="12.75">
      <c r="A18" s="11" t="s">
        <v>225</v>
      </c>
      <c r="B18" s="46">
        <v>32</v>
      </c>
      <c r="C18" s="40">
        <v>32</v>
      </c>
      <c r="D18" s="40">
        <v>37.5</v>
      </c>
      <c r="E18" s="116">
        <v>33.833333333333336</v>
      </c>
      <c r="F18" s="117"/>
      <c r="G18" s="40"/>
      <c r="H18" s="40"/>
      <c r="I18" s="118"/>
      <c r="J18" s="46"/>
      <c r="K18" s="40"/>
      <c r="L18" s="40"/>
      <c r="M18" s="116"/>
    </row>
    <row r="19" spans="1:13" ht="12.75">
      <c r="A19" s="15" t="s">
        <v>226</v>
      </c>
      <c r="B19" s="125"/>
      <c r="C19" s="126"/>
      <c r="D19" s="126"/>
      <c r="E19" s="127"/>
      <c r="F19" s="128"/>
      <c r="G19" s="126"/>
      <c r="H19" s="126"/>
      <c r="I19" s="129"/>
      <c r="J19" s="125"/>
      <c r="K19" s="126"/>
      <c r="L19" s="126"/>
      <c r="M19" s="127"/>
    </row>
    <row r="20" spans="1:13" ht="12.75">
      <c r="A20" s="9" t="s">
        <v>227</v>
      </c>
      <c r="B20" s="113"/>
      <c r="C20" s="102"/>
      <c r="D20" s="102"/>
      <c r="E20" s="130"/>
      <c r="F20" s="114"/>
      <c r="G20" s="102"/>
      <c r="H20" s="102"/>
      <c r="I20" s="131"/>
      <c r="J20" s="113"/>
      <c r="K20" s="102"/>
      <c r="L20" s="102"/>
      <c r="M20" s="130"/>
    </row>
    <row r="21" spans="1:13" ht="12.75">
      <c r="A21" s="12" t="s">
        <v>228</v>
      </c>
      <c r="B21" s="46">
        <v>9.6</v>
      </c>
      <c r="C21" s="40">
        <v>13.6</v>
      </c>
      <c r="D21" s="40">
        <v>9</v>
      </c>
      <c r="E21" s="116">
        <v>10.733333333333334</v>
      </c>
      <c r="F21" s="117">
        <v>52.5</v>
      </c>
      <c r="G21" s="40">
        <v>60</v>
      </c>
      <c r="H21" s="40">
        <v>56</v>
      </c>
      <c r="I21" s="118">
        <v>56.166666666666664</v>
      </c>
      <c r="J21" s="46">
        <v>67.5</v>
      </c>
      <c r="K21" s="40">
        <v>59.5</v>
      </c>
      <c r="L21" s="40">
        <v>76</v>
      </c>
      <c r="M21" s="116">
        <v>67.66666666666667</v>
      </c>
    </row>
    <row r="22" spans="1:13" ht="12.75">
      <c r="A22" s="12" t="s">
        <v>229</v>
      </c>
      <c r="B22" s="46"/>
      <c r="C22" s="40"/>
      <c r="D22" s="40"/>
      <c r="E22" s="116"/>
      <c r="F22" s="117"/>
      <c r="G22" s="40"/>
      <c r="H22" s="40"/>
      <c r="I22" s="118"/>
      <c r="J22" s="46"/>
      <c r="K22" s="40"/>
      <c r="L22" s="40"/>
      <c r="M22" s="116"/>
    </row>
    <row r="23" spans="1:13" ht="12.75">
      <c r="A23" s="16" t="s">
        <v>279</v>
      </c>
      <c r="B23" s="46"/>
      <c r="C23" s="40"/>
      <c r="D23" s="40"/>
      <c r="E23" s="116"/>
      <c r="F23" s="117"/>
      <c r="G23" s="40"/>
      <c r="H23" s="40"/>
      <c r="I23" s="118"/>
      <c r="J23" s="46">
        <v>4.5</v>
      </c>
      <c r="K23" s="40">
        <v>1.7</v>
      </c>
      <c r="L23" s="40">
        <v>4.75</v>
      </c>
      <c r="M23" s="116">
        <v>3.65</v>
      </c>
    </row>
    <row r="24" spans="1:13" ht="12.75">
      <c r="A24" s="14" t="s">
        <v>280</v>
      </c>
      <c r="B24" s="47">
        <v>12</v>
      </c>
      <c r="C24" s="41">
        <v>8</v>
      </c>
      <c r="D24" s="41">
        <v>11.25</v>
      </c>
      <c r="E24" s="119">
        <v>10.416666666666666</v>
      </c>
      <c r="F24" s="120">
        <v>18.75</v>
      </c>
      <c r="G24" s="41">
        <v>20</v>
      </c>
      <c r="H24" s="41">
        <v>24</v>
      </c>
      <c r="I24" s="121">
        <v>20.916666666666668</v>
      </c>
      <c r="J24" s="47">
        <v>36</v>
      </c>
      <c r="K24" s="41">
        <v>25.5</v>
      </c>
      <c r="L24" s="41">
        <v>38</v>
      </c>
      <c r="M24" s="119">
        <v>33.166666666666664</v>
      </c>
    </row>
    <row r="25" spans="1:13" ht="12.75">
      <c r="A25" s="10" t="s">
        <v>281</v>
      </c>
      <c r="B25" s="44"/>
      <c r="C25" s="45"/>
      <c r="D25" s="45"/>
      <c r="E25" s="122"/>
      <c r="F25" s="123"/>
      <c r="G25" s="45"/>
      <c r="H25" s="45"/>
      <c r="I25" s="124"/>
      <c r="J25" s="44"/>
      <c r="K25" s="45"/>
      <c r="L25" s="45"/>
      <c r="M25" s="122"/>
    </row>
    <row r="26" spans="1:13" ht="12.75">
      <c r="A26" s="16" t="s">
        <v>239</v>
      </c>
      <c r="B26" s="230"/>
      <c r="C26" s="231"/>
      <c r="D26" s="231"/>
      <c r="E26" s="232"/>
      <c r="F26" s="233"/>
      <c r="G26" s="231"/>
      <c r="H26" s="231"/>
      <c r="I26" s="129"/>
      <c r="J26" s="125"/>
      <c r="K26" s="126"/>
      <c r="L26" s="126"/>
      <c r="M26" s="127"/>
    </row>
    <row r="27" spans="1:13" ht="12.75">
      <c r="A27" s="21" t="s">
        <v>240</v>
      </c>
      <c r="B27" s="42">
        <v>80</v>
      </c>
      <c r="C27" s="43">
        <v>80</v>
      </c>
      <c r="D27" s="43">
        <v>75</v>
      </c>
      <c r="E27" s="132">
        <v>78.33333333333333</v>
      </c>
      <c r="F27" s="133">
        <v>75</v>
      </c>
      <c r="G27" s="43">
        <v>80</v>
      </c>
      <c r="H27" s="43">
        <v>80</v>
      </c>
      <c r="I27" s="134">
        <v>78.33333333333333</v>
      </c>
      <c r="J27" s="42">
        <v>90</v>
      </c>
      <c r="K27" s="43">
        <v>85</v>
      </c>
      <c r="L27" s="43">
        <v>95</v>
      </c>
      <c r="M27" s="132">
        <v>90</v>
      </c>
    </row>
    <row r="31" spans="1:3" ht="13.5">
      <c r="A31" s="3" t="s">
        <v>39</v>
      </c>
      <c r="C31" s="3" t="s">
        <v>40</v>
      </c>
    </row>
    <row r="32" spans="1:3" ht="13.5">
      <c r="A32" s="1" t="s">
        <v>41</v>
      </c>
      <c r="C32" s="104">
        <v>2005</v>
      </c>
    </row>
    <row r="33" spans="1:5" ht="12.75">
      <c r="A33" s="1" t="s">
        <v>67</v>
      </c>
      <c r="C33" s="1" t="s">
        <v>137</v>
      </c>
      <c r="E33" s="105" t="s">
        <v>68</v>
      </c>
    </row>
    <row r="34" spans="1:5" ht="12.75">
      <c r="A34" s="1" t="s">
        <v>69</v>
      </c>
      <c r="C34" s="1" t="s">
        <v>247</v>
      </c>
      <c r="E34" s="135">
        <v>38643</v>
      </c>
    </row>
    <row r="36" spans="2:4" ht="12.75">
      <c r="B36" s="280"/>
      <c r="C36" s="281"/>
      <c r="D36" s="282"/>
    </row>
    <row r="37" spans="1:13" ht="12.75">
      <c r="A37" s="4"/>
      <c r="B37" s="277" t="s">
        <v>195</v>
      </c>
      <c r="C37" s="278"/>
      <c r="D37" s="278"/>
      <c r="E37" s="279"/>
      <c r="F37" s="277" t="s">
        <v>196</v>
      </c>
      <c r="G37" s="278"/>
      <c r="H37" s="278"/>
      <c r="I37" s="279"/>
      <c r="J37" s="277" t="s">
        <v>197</v>
      </c>
      <c r="K37" s="278"/>
      <c r="L37" s="278"/>
      <c r="M37" s="279"/>
    </row>
    <row r="38" spans="1:13" ht="12.75">
      <c r="A38" s="6" t="s">
        <v>203</v>
      </c>
      <c r="B38" s="19">
        <v>1</v>
      </c>
      <c r="C38" s="24">
        <v>2</v>
      </c>
      <c r="D38" s="24">
        <v>3</v>
      </c>
      <c r="E38" s="178" t="s">
        <v>73</v>
      </c>
      <c r="F38" s="24">
        <v>1</v>
      </c>
      <c r="G38" s="24">
        <v>2</v>
      </c>
      <c r="H38" s="24">
        <v>3</v>
      </c>
      <c r="I38" s="24" t="s">
        <v>73</v>
      </c>
      <c r="J38" s="19">
        <v>1</v>
      </c>
      <c r="K38" s="24">
        <v>2</v>
      </c>
      <c r="L38" s="24">
        <v>3</v>
      </c>
      <c r="M38" s="178" t="s">
        <v>73</v>
      </c>
    </row>
    <row r="39" spans="1:13" ht="12.75">
      <c r="A39" s="9" t="s">
        <v>204</v>
      </c>
      <c r="B39" s="113"/>
      <c r="C39" s="102"/>
      <c r="D39" s="102"/>
      <c r="E39" s="103"/>
      <c r="F39" s="114"/>
      <c r="G39" s="102"/>
      <c r="H39" s="102"/>
      <c r="I39" s="115"/>
      <c r="J39" s="113"/>
      <c r="K39" s="102"/>
      <c r="L39" s="102"/>
      <c r="M39" s="103"/>
    </row>
    <row r="40" spans="1:13" ht="12.75">
      <c r="A40" s="7" t="s">
        <v>205</v>
      </c>
      <c r="B40" s="46">
        <v>0.4</v>
      </c>
      <c r="C40" s="40">
        <v>0</v>
      </c>
      <c r="D40" s="40">
        <v>0</v>
      </c>
      <c r="E40" s="116">
        <v>0.13333333333333333</v>
      </c>
      <c r="F40" s="117">
        <v>4.75</v>
      </c>
      <c r="G40" s="40">
        <v>9.5</v>
      </c>
      <c r="H40" s="40">
        <v>9.5</v>
      </c>
      <c r="I40" s="118">
        <v>7.916666666666667</v>
      </c>
      <c r="J40" s="46">
        <v>8</v>
      </c>
      <c r="K40" s="40">
        <v>3.25</v>
      </c>
      <c r="L40" s="40">
        <v>1.4</v>
      </c>
      <c r="M40" s="116">
        <v>4.216666666666667</v>
      </c>
    </row>
    <row r="41" spans="1:13" ht="12.75">
      <c r="A41" s="12" t="s">
        <v>206</v>
      </c>
      <c r="B41" s="46">
        <v>16</v>
      </c>
      <c r="C41" s="40">
        <v>12.75</v>
      </c>
      <c r="D41" s="40">
        <v>13.75</v>
      </c>
      <c r="E41" s="116">
        <v>14.166666666666666</v>
      </c>
      <c r="F41" s="117"/>
      <c r="G41" s="40"/>
      <c r="H41" s="40"/>
      <c r="I41" s="118"/>
      <c r="J41" s="46"/>
      <c r="K41" s="40"/>
      <c r="L41" s="40"/>
      <c r="M41" s="116"/>
    </row>
    <row r="42" spans="1:13" ht="12.75">
      <c r="A42" s="14" t="s">
        <v>207</v>
      </c>
      <c r="B42" s="46"/>
      <c r="C42" s="40"/>
      <c r="D42" s="40"/>
      <c r="E42" s="116"/>
      <c r="F42" s="117"/>
      <c r="G42" s="40"/>
      <c r="H42" s="40"/>
      <c r="I42" s="118"/>
      <c r="J42" s="46"/>
      <c r="K42" s="40"/>
      <c r="L42" s="40"/>
      <c r="M42" s="116"/>
    </row>
    <row r="43" spans="1:13" ht="12.75">
      <c r="A43" s="9" t="s">
        <v>208</v>
      </c>
      <c r="B43" s="46"/>
      <c r="C43" s="40"/>
      <c r="D43" s="40"/>
      <c r="E43" s="116"/>
      <c r="F43" s="117"/>
      <c r="G43" s="40"/>
      <c r="H43" s="40"/>
      <c r="I43" s="118"/>
      <c r="J43" s="46"/>
      <c r="K43" s="40"/>
      <c r="L43" s="40"/>
      <c r="M43" s="116"/>
    </row>
    <row r="44" spans="1:13" ht="12.75">
      <c r="A44" s="12" t="s">
        <v>209</v>
      </c>
      <c r="B44" s="46"/>
      <c r="C44" s="40"/>
      <c r="D44" s="40"/>
      <c r="E44" s="116"/>
      <c r="F44" s="117"/>
      <c r="G44" s="40"/>
      <c r="H44" s="40"/>
      <c r="I44" s="118"/>
      <c r="J44" s="46"/>
      <c r="K44" s="40"/>
      <c r="L44" s="40"/>
      <c r="M44" s="116"/>
    </row>
    <row r="45" spans="1:13" ht="12.75">
      <c r="A45" s="12" t="s">
        <v>19</v>
      </c>
      <c r="B45" s="46">
        <v>0</v>
      </c>
      <c r="C45" s="40">
        <v>1.7</v>
      </c>
      <c r="D45" s="40">
        <v>0</v>
      </c>
      <c r="E45" s="116">
        <v>0.5666666666666667</v>
      </c>
      <c r="F45" s="117">
        <v>1.9</v>
      </c>
      <c r="G45" s="40">
        <v>0</v>
      </c>
      <c r="H45" s="40">
        <v>0</v>
      </c>
      <c r="I45" s="118">
        <v>0.6333333333333333</v>
      </c>
      <c r="J45" s="46"/>
      <c r="K45" s="40"/>
      <c r="L45" s="40"/>
      <c r="M45" s="116"/>
    </row>
    <row r="46" spans="1:13" ht="12.75">
      <c r="A46" s="12" t="s">
        <v>46</v>
      </c>
      <c r="B46" s="46"/>
      <c r="C46" s="40"/>
      <c r="D46" s="40"/>
      <c r="E46" s="116"/>
      <c r="F46" s="117">
        <v>0</v>
      </c>
      <c r="G46" s="40">
        <v>4.75</v>
      </c>
      <c r="H46" s="40">
        <v>9.5</v>
      </c>
      <c r="I46" s="118">
        <v>4.75</v>
      </c>
      <c r="J46" s="46">
        <v>4</v>
      </c>
      <c r="K46" s="40">
        <v>3.25</v>
      </c>
      <c r="L46" s="40">
        <v>7</v>
      </c>
      <c r="M46" s="116">
        <v>4.75</v>
      </c>
    </row>
    <row r="47" spans="1:13" ht="12.75">
      <c r="A47" s="12" t="s">
        <v>47</v>
      </c>
      <c r="B47" s="46"/>
      <c r="C47" s="40"/>
      <c r="D47" s="40"/>
      <c r="E47" s="116"/>
      <c r="F47" s="117">
        <v>0</v>
      </c>
      <c r="G47" s="40">
        <v>4.75</v>
      </c>
      <c r="H47" s="40">
        <v>4.75</v>
      </c>
      <c r="I47" s="118">
        <v>3.1666666666666665</v>
      </c>
      <c r="J47" s="46">
        <v>1.6</v>
      </c>
      <c r="K47" s="40">
        <v>1.3</v>
      </c>
      <c r="L47" s="40">
        <v>3.5</v>
      </c>
      <c r="M47" s="116">
        <v>2.1333333333333333</v>
      </c>
    </row>
    <row r="48" spans="1:13" ht="12.75">
      <c r="A48" s="12" t="s">
        <v>224</v>
      </c>
      <c r="B48" s="46">
        <v>0.8</v>
      </c>
      <c r="C48" s="40">
        <v>12.75</v>
      </c>
      <c r="D48" s="40">
        <v>2.75</v>
      </c>
      <c r="E48" s="116">
        <v>5.433333333333334</v>
      </c>
      <c r="F48" s="117">
        <v>90.25</v>
      </c>
      <c r="G48" s="40">
        <v>85.5</v>
      </c>
      <c r="H48" s="40">
        <v>90.25</v>
      </c>
      <c r="I48" s="118">
        <v>88.66666666666667</v>
      </c>
      <c r="J48" s="46">
        <v>52</v>
      </c>
      <c r="K48" s="40">
        <v>39</v>
      </c>
      <c r="L48" s="40">
        <v>38.5</v>
      </c>
      <c r="M48" s="116">
        <v>43.166666666666664</v>
      </c>
    </row>
    <row r="49" spans="1:13" ht="12.75">
      <c r="A49" s="11" t="s">
        <v>225</v>
      </c>
      <c r="B49" s="46">
        <v>64</v>
      </c>
      <c r="C49" s="40">
        <v>59.5</v>
      </c>
      <c r="D49" s="40">
        <v>16.5</v>
      </c>
      <c r="E49" s="116">
        <v>46.666666666666664</v>
      </c>
      <c r="F49" s="117">
        <v>0.95</v>
      </c>
      <c r="G49" s="40">
        <v>0.95</v>
      </c>
      <c r="H49" s="40">
        <v>0.95</v>
      </c>
      <c r="I49" s="118">
        <v>0.95</v>
      </c>
      <c r="J49" s="46">
        <v>0</v>
      </c>
      <c r="K49" s="40">
        <v>0</v>
      </c>
      <c r="L49" s="40">
        <v>0.7</v>
      </c>
      <c r="M49" s="116">
        <v>0.2333333333333333</v>
      </c>
    </row>
    <row r="50" spans="1:13" ht="12.75">
      <c r="A50" s="17" t="s">
        <v>226</v>
      </c>
      <c r="B50" s="46"/>
      <c r="C50" s="40"/>
      <c r="D50" s="40"/>
      <c r="E50" s="116"/>
      <c r="F50" s="117"/>
      <c r="G50" s="40"/>
      <c r="H50" s="40"/>
      <c r="I50" s="118"/>
      <c r="J50" s="46"/>
      <c r="K50" s="40"/>
      <c r="L50" s="40"/>
      <c r="M50" s="116"/>
    </row>
    <row r="51" spans="1:13" ht="12.75">
      <c r="A51" s="9" t="s">
        <v>227</v>
      </c>
      <c r="B51" s="46"/>
      <c r="C51" s="40"/>
      <c r="D51" s="40"/>
      <c r="E51" s="116"/>
      <c r="F51" s="117"/>
      <c r="G51" s="40"/>
      <c r="H51" s="40"/>
      <c r="I51" s="118"/>
      <c r="J51" s="46"/>
      <c r="K51" s="40"/>
      <c r="L51" s="40"/>
      <c r="M51" s="116"/>
    </row>
    <row r="52" spans="1:13" ht="12.75">
      <c r="A52" s="12" t="s">
        <v>228</v>
      </c>
      <c r="B52" s="46">
        <v>8</v>
      </c>
      <c r="C52" s="40">
        <v>12.75</v>
      </c>
      <c r="D52" s="40">
        <v>13.75</v>
      </c>
      <c r="E52" s="116">
        <v>11.5</v>
      </c>
      <c r="F52" s="117">
        <v>9.5</v>
      </c>
      <c r="G52" s="40">
        <v>14.25</v>
      </c>
      <c r="H52" s="40">
        <v>9.5</v>
      </c>
      <c r="I52" s="118">
        <v>11.083333333333334</v>
      </c>
      <c r="J52" s="46">
        <v>16</v>
      </c>
      <c r="K52" s="40">
        <v>9.75</v>
      </c>
      <c r="L52" s="40">
        <v>14</v>
      </c>
      <c r="M52" s="116">
        <v>13.25</v>
      </c>
    </row>
    <row r="53" spans="1:13" ht="12.75">
      <c r="A53" s="12" t="s">
        <v>229</v>
      </c>
      <c r="B53" s="46"/>
      <c r="C53" s="40"/>
      <c r="D53" s="40"/>
      <c r="E53" s="116"/>
      <c r="F53" s="117"/>
      <c r="G53" s="40"/>
      <c r="H53" s="40"/>
      <c r="I53" s="118"/>
      <c r="J53" s="46"/>
      <c r="K53" s="40"/>
      <c r="L53" s="40"/>
      <c r="M53" s="116"/>
    </row>
    <row r="54" spans="1:13" ht="12.75">
      <c r="A54" s="16" t="s">
        <v>279</v>
      </c>
      <c r="B54" s="46"/>
      <c r="C54" s="40"/>
      <c r="D54" s="40"/>
      <c r="E54" s="116"/>
      <c r="F54" s="117"/>
      <c r="G54" s="40"/>
      <c r="H54" s="40"/>
      <c r="I54" s="118"/>
      <c r="J54" s="46"/>
      <c r="K54" s="40"/>
      <c r="L54" s="40"/>
      <c r="M54" s="116"/>
    </row>
    <row r="55" spans="1:13" ht="12.75">
      <c r="A55" s="11" t="s">
        <v>280</v>
      </c>
      <c r="B55" s="46"/>
      <c r="C55" s="40"/>
      <c r="D55" s="40"/>
      <c r="E55" s="116"/>
      <c r="F55" s="117"/>
      <c r="G55" s="40"/>
      <c r="H55" s="40"/>
      <c r="I55" s="118"/>
      <c r="J55" s="46"/>
      <c r="K55" s="40"/>
      <c r="L55" s="40"/>
      <c r="M55" s="116"/>
    </row>
    <row r="56" spans="1:13" ht="12.75">
      <c r="A56" s="17" t="s">
        <v>198</v>
      </c>
      <c r="B56" s="46">
        <v>1.6</v>
      </c>
      <c r="C56" s="40">
        <v>1.7</v>
      </c>
      <c r="D56" s="40">
        <v>2.75</v>
      </c>
      <c r="E56" s="116">
        <v>2.0166666666666666</v>
      </c>
      <c r="F56" s="117">
        <v>9.5</v>
      </c>
      <c r="G56" s="40">
        <v>9.5</v>
      </c>
      <c r="H56" s="40">
        <v>14.25</v>
      </c>
      <c r="I56" s="118">
        <v>11.083333333333334</v>
      </c>
      <c r="J56" s="46">
        <v>12</v>
      </c>
      <c r="K56" s="40">
        <v>9.75</v>
      </c>
      <c r="L56" s="40">
        <v>7</v>
      </c>
      <c r="M56" s="116">
        <v>9.583333333333334</v>
      </c>
    </row>
    <row r="57" spans="1:13" ht="12.75">
      <c r="A57" s="234" t="s">
        <v>48</v>
      </c>
      <c r="B57" s="46">
        <v>16</v>
      </c>
      <c r="C57" s="40">
        <v>12.75</v>
      </c>
      <c r="D57" s="40">
        <v>5.5</v>
      </c>
      <c r="E57" s="116">
        <v>11.416666666666666</v>
      </c>
      <c r="F57" s="117">
        <v>9.5</v>
      </c>
      <c r="G57" s="40">
        <v>9.5</v>
      </c>
      <c r="H57" s="40">
        <v>9.5</v>
      </c>
      <c r="I57" s="118">
        <v>9.5</v>
      </c>
      <c r="J57" s="46">
        <v>4</v>
      </c>
      <c r="K57" s="40">
        <v>3.25</v>
      </c>
      <c r="L57" s="40">
        <v>3.5</v>
      </c>
      <c r="M57" s="116">
        <v>3.5833333333333335</v>
      </c>
    </row>
    <row r="58" spans="1:13" ht="12.75">
      <c r="A58" s="171" t="s">
        <v>281</v>
      </c>
      <c r="B58" s="46"/>
      <c r="C58" s="40"/>
      <c r="D58" s="40"/>
      <c r="E58" s="116"/>
      <c r="F58" s="117"/>
      <c r="G58" s="40"/>
      <c r="H58" s="40"/>
      <c r="I58" s="118"/>
      <c r="J58" s="46"/>
      <c r="K58" s="40"/>
      <c r="L58" s="40"/>
      <c r="M58" s="116"/>
    </row>
    <row r="59" spans="1:13" ht="12.75">
      <c r="A59" s="14" t="s">
        <v>239</v>
      </c>
      <c r="B59" s="125"/>
      <c r="C59" s="126"/>
      <c r="D59" s="126"/>
      <c r="E59" s="127"/>
      <c r="F59" s="128"/>
      <c r="G59" s="126"/>
      <c r="H59" s="126"/>
      <c r="I59" s="129"/>
      <c r="J59" s="125"/>
      <c r="K59" s="126"/>
      <c r="L59" s="126"/>
      <c r="M59" s="127"/>
    </row>
    <row r="60" spans="1:13" ht="12.75">
      <c r="A60" s="5" t="s">
        <v>240</v>
      </c>
      <c r="B60" s="42">
        <v>80</v>
      </c>
      <c r="C60" s="43">
        <v>85</v>
      </c>
      <c r="D60" s="43">
        <v>55</v>
      </c>
      <c r="E60" s="132">
        <v>73.33333333333333</v>
      </c>
      <c r="F60" s="133">
        <v>95</v>
      </c>
      <c r="G60" s="43">
        <v>95</v>
      </c>
      <c r="H60" s="43">
        <v>95</v>
      </c>
      <c r="I60" s="134">
        <v>95</v>
      </c>
      <c r="J60" s="42">
        <v>80</v>
      </c>
      <c r="K60" s="43">
        <v>65</v>
      </c>
      <c r="L60" s="43">
        <v>70</v>
      </c>
      <c r="M60" s="132">
        <v>71.66666666666667</v>
      </c>
    </row>
  </sheetData>
  <mergeCells count="7">
    <mergeCell ref="B37:E37"/>
    <mergeCell ref="F37:I37"/>
    <mergeCell ref="J37:M37"/>
    <mergeCell ref="B6:E6"/>
    <mergeCell ref="F6:I6"/>
    <mergeCell ref="J6:M6"/>
    <mergeCell ref="B36:D36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J15"/>
    </sheetView>
  </sheetViews>
  <sheetFormatPr defaultColWidth="11.00390625" defaultRowHeight="12"/>
  <cols>
    <col min="1" max="1" width="19.00390625" style="0" customWidth="1"/>
    <col min="2" max="2" width="9.50390625" style="0" customWidth="1"/>
    <col min="3" max="10" width="8.875" style="0" customWidth="1"/>
  </cols>
  <sheetData>
    <row r="1" spans="3:10" ht="12.75">
      <c r="C1" s="20"/>
      <c r="D1" s="20"/>
      <c r="E1" s="20"/>
      <c r="F1" s="20"/>
      <c r="G1" s="20"/>
      <c r="H1" s="20"/>
      <c r="I1" s="20"/>
      <c r="J1" s="20"/>
    </row>
    <row r="2" spans="1:10" ht="13.5">
      <c r="A2" s="3" t="s">
        <v>288</v>
      </c>
      <c r="B2" s="2"/>
      <c r="C2" s="4"/>
      <c r="D2" s="2"/>
      <c r="E2" s="4"/>
      <c r="F2" s="4"/>
      <c r="G2" s="4"/>
      <c r="H2" s="4"/>
      <c r="I2" s="4"/>
      <c r="J2" s="4"/>
    </row>
    <row r="3" spans="1:10" ht="12.75">
      <c r="A3" s="2"/>
      <c r="B3" s="2"/>
      <c r="C3" s="2"/>
      <c r="D3" s="2"/>
      <c r="E3" s="2"/>
      <c r="F3" s="2"/>
      <c r="G3" s="4"/>
      <c r="H3" s="4"/>
      <c r="I3" s="4"/>
      <c r="J3" s="4"/>
    </row>
    <row r="4" spans="1:10" ht="12.75">
      <c r="A4" s="21" t="s">
        <v>242</v>
      </c>
      <c r="B4" s="22" t="s">
        <v>243</v>
      </c>
      <c r="C4" s="23"/>
      <c r="D4" s="21" t="s">
        <v>244</v>
      </c>
      <c r="E4" s="24"/>
      <c r="F4" s="23" t="s">
        <v>289</v>
      </c>
      <c r="G4" s="21" t="s">
        <v>136</v>
      </c>
      <c r="H4" s="24"/>
      <c r="I4" s="23">
        <v>60</v>
      </c>
      <c r="J4" s="2"/>
    </row>
    <row r="5" spans="1:10" ht="12.75">
      <c r="A5" s="21" t="s">
        <v>170</v>
      </c>
      <c r="B5" s="98">
        <v>38582</v>
      </c>
      <c r="C5" s="23"/>
      <c r="D5" s="4" t="s">
        <v>137</v>
      </c>
      <c r="E5" s="19"/>
      <c r="F5" s="23" t="s">
        <v>138</v>
      </c>
      <c r="G5" s="21"/>
      <c r="H5" s="22"/>
      <c r="I5" s="23"/>
      <c r="J5" s="4"/>
    </row>
    <row r="6" spans="1:10" ht="12.75">
      <c r="A6" s="5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7">
        <v>6</v>
      </c>
      <c r="H6" s="5" t="s">
        <v>139</v>
      </c>
      <c r="I6" s="5" t="s">
        <v>140</v>
      </c>
      <c r="J6" s="23" t="s">
        <v>141</v>
      </c>
    </row>
    <row r="7" spans="1:10" ht="12.75">
      <c r="A7" s="8" t="s">
        <v>142</v>
      </c>
      <c r="B7" s="144">
        <v>2688</v>
      </c>
      <c r="C7" s="145">
        <v>3056</v>
      </c>
      <c r="D7" s="145">
        <v>3232</v>
      </c>
      <c r="E7" s="145">
        <v>2816</v>
      </c>
      <c r="F7" s="145">
        <v>3536</v>
      </c>
      <c r="G7" s="146">
        <v>2880</v>
      </c>
      <c r="H7" s="13">
        <v>3034.6666666666665</v>
      </c>
      <c r="I7" s="13">
        <v>310.6912722730825</v>
      </c>
      <c r="J7" s="29">
        <v>10.238069165413528</v>
      </c>
    </row>
    <row r="8" spans="1:10" ht="12.75">
      <c r="A8" s="11" t="s">
        <v>265</v>
      </c>
      <c r="B8" s="99">
        <v>487.04</v>
      </c>
      <c r="C8" s="100">
        <v>554.72</v>
      </c>
      <c r="D8" s="100">
        <v>574.4</v>
      </c>
      <c r="E8" s="100">
        <v>601.92</v>
      </c>
      <c r="F8" s="100">
        <v>644.48</v>
      </c>
      <c r="G8" s="101">
        <v>526.08</v>
      </c>
      <c r="H8" s="13">
        <v>564.7733333333333</v>
      </c>
      <c r="I8" s="13">
        <v>55.61729035710626</v>
      </c>
      <c r="J8" s="29">
        <v>9.847718912089736</v>
      </c>
    </row>
    <row r="9" spans="1:10" ht="12.75">
      <c r="A9" s="11" t="s">
        <v>266</v>
      </c>
      <c r="B9" s="30"/>
      <c r="C9" s="31"/>
      <c r="D9" s="31"/>
      <c r="E9" s="31"/>
      <c r="F9" s="31"/>
      <c r="G9" s="32"/>
      <c r="H9" s="28"/>
      <c r="I9" s="13"/>
      <c r="J9" s="29"/>
    </row>
    <row r="10" spans="1:13" ht="12.75">
      <c r="A10" s="11" t="s">
        <v>134</v>
      </c>
      <c r="B10" s="30">
        <v>7</v>
      </c>
      <c r="C10" s="31">
        <v>6</v>
      </c>
      <c r="D10" s="31">
        <v>21</v>
      </c>
      <c r="E10" s="31">
        <v>9</v>
      </c>
      <c r="F10" s="31">
        <v>7</v>
      </c>
      <c r="G10" s="32">
        <v>7</v>
      </c>
      <c r="H10" s="13">
        <v>9.5</v>
      </c>
      <c r="I10" s="13">
        <v>5.718391382198319</v>
      </c>
      <c r="J10" s="29">
        <v>60.193593496824406</v>
      </c>
      <c r="K10" s="37"/>
      <c r="L10" s="37"/>
      <c r="M10" s="37"/>
    </row>
    <row r="11" spans="1:10" ht="12.75">
      <c r="A11" s="11" t="s">
        <v>135</v>
      </c>
      <c r="B11" s="30">
        <v>78</v>
      </c>
      <c r="C11" s="31">
        <v>86</v>
      </c>
      <c r="D11" s="31">
        <v>76</v>
      </c>
      <c r="E11" s="31">
        <v>81</v>
      </c>
      <c r="F11" s="31">
        <v>81</v>
      </c>
      <c r="G11" s="32">
        <v>76</v>
      </c>
      <c r="H11" s="13">
        <v>79.66666666666667</v>
      </c>
      <c r="I11" s="13">
        <v>3.8297084310253524</v>
      </c>
      <c r="J11" s="29">
        <v>4.807165394592492</v>
      </c>
    </row>
    <row r="12" spans="1:10" ht="12.75">
      <c r="A12" s="17" t="s">
        <v>268</v>
      </c>
      <c r="B12" s="33">
        <v>53</v>
      </c>
      <c r="C12" s="34">
        <v>58</v>
      </c>
      <c r="D12" s="34">
        <v>56</v>
      </c>
      <c r="E12" s="34">
        <v>45</v>
      </c>
      <c r="F12" s="34">
        <v>48</v>
      </c>
      <c r="G12" s="35">
        <v>49</v>
      </c>
      <c r="H12" s="18">
        <v>51.5</v>
      </c>
      <c r="I12" s="18">
        <v>5.0099900199501395</v>
      </c>
      <c r="J12" s="29">
        <v>9.728135961068233</v>
      </c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38"/>
      <c r="L13" s="38"/>
      <c r="M13" s="38"/>
    </row>
    <row r="14" spans="1:10" ht="12.75">
      <c r="A14" s="5"/>
      <c r="B14" s="147">
        <v>1</v>
      </c>
      <c r="C14" s="26">
        <v>2</v>
      </c>
      <c r="D14" s="26">
        <v>3</v>
      </c>
      <c r="E14" s="26">
        <v>4</v>
      </c>
      <c r="F14" s="26">
        <v>5</v>
      </c>
      <c r="G14" s="148">
        <v>6</v>
      </c>
      <c r="H14" s="5" t="s">
        <v>139</v>
      </c>
      <c r="I14" s="22" t="s">
        <v>140</v>
      </c>
      <c r="J14" s="5" t="s">
        <v>141</v>
      </c>
    </row>
    <row r="15" spans="1:10" ht="12.75">
      <c r="A15" s="149" t="s">
        <v>179</v>
      </c>
      <c r="B15" s="150">
        <v>8.8</v>
      </c>
      <c r="C15" s="150">
        <v>8.4</v>
      </c>
      <c r="D15" s="150">
        <v>8.6</v>
      </c>
      <c r="E15" s="150">
        <v>9</v>
      </c>
      <c r="F15" s="150">
        <v>9.6</v>
      </c>
      <c r="G15" s="150">
        <v>7.4</v>
      </c>
      <c r="H15" s="36">
        <v>8.633333333333335</v>
      </c>
      <c r="I15" s="18">
        <v>0.7312090444371339</v>
      </c>
      <c r="J15" s="151">
        <v>8.469602831318152</v>
      </c>
    </row>
    <row r="17" spans="1:2" ht="12.75">
      <c r="A17" t="s">
        <v>136</v>
      </c>
      <c r="B17">
        <v>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workbookViewId="0" topLeftCell="A1">
      <selection activeCell="Q54" sqref="Q54"/>
    </sheetView>
  </sheetViews>
  <sheetFormatPr defaultColWidth="11.00390625" defaultRowHeight="12"/>
  <cols>
    <col min="1" max="1" width="24.50390625" style="52" customWidth="1"/>
    <col min="2" max="2" width="7.00390625" style="52" customWidth="1"/>
    <col min="3" max="11" width="5.125" style="52" customWidth="1"/>
    <col min="12" max="14" width="6.50390625" style="52" customWidth="1"/>
    <col min="15" max="15" width="6.625" style="52" customWidth="1"/>
    <col min="16" max="16" width="12.50390625" style="52" customWidth="1"/>
    <col min="17" max="17" width="6.375" style="52" customWidth="1"/>
    <col min="18" max="27" width="4.00390625" style="52" customWidth="1"/>
    <col min="28" max="16384" width="12.50390625" style="52" customWidth="1"/>
  </cols>
  <sheetData>
    <row r="1" spans="1:15" ht="12.75">
      <c r="A1" s="283" t="s">
        <v>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1" ht="12.75">
      <c r="A2" s="50" t="s">
        <v>245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 ht="12">
      <c r="A3" s="53" t="s">
        <v>246</v>
      </c>
      <c r="B3" s="54" t="s">
        <v>10</v>
      </c>
      <c r="C3" s="55"/>
      <c r="D3" s="55"/>
      <c r="E3" s="55"/>
      <c r="F3" s="51"/>
      <c r="G3" s="51"/>
      <c r="H3" s="51"/>
      <c r="I3" s="51"/>
      <c r="J3" s="51"/>
      <c r="K3" s="51"/>
      <c r="N3" s="53" t="s">
        <v>244</v>
      </c>
      <c r="O3" s="56" t="s">
        <v>14</v>
      </c>
    </row>
    <row r="4" spans="1:11" ht="12">
      <c r="A4" s="53" t="s">
        <v>247</v>
      </c>
      <c r="B4" s="57">
        <v>38628</v>
      </c>
      <c r="C4" s="58"/>
      <c r="D4" s="55"/>
      <c r="E4" s="55"/>
      <c r="F4" s="51"/>
      <c r="G4" s="51"/>
      <c r="H4" s="51"/>
      <c r="I4" s="51"/>
      <c r="J4" s="51"/>
      <c r="K4" s="51"/>
    </row>
    <row r="5" spans="2:12" ht="12">
      <c r="B5" s="51"/>
      <c r="C5" s="51"/>
      <c r="D5" s="51"/>
      <c r="E5" s="51"/>
      <c r="F5" s="51"/>
      <c r="G5" s="51"/>
      <c r="H5" s="51"/>
      <c r="I5" s="51"/>
      <c r="J5" s="51"/>
      <c r="K5" s="51"/>
      <c r="L5" s="59"/>
    </row>
    <row r="6" spans="1:17" ht="12.75">
      <c r="A6" s="60" t="s">
        <v>269</v>
      </c>
      <c r="B6" s="61"/>
      <c r="C6" s="61"/>
      <c r="D6" s="61"/>
      <c r="E6" s="61"/>
      <c r="F6" s="61"/>
      <c r="G6" s="62" t="s">
        <v>248</v>
      </c>
      <c r="H6" s="61"/>
      <c r="I6" s="61"/>
      <c r="J6" s="61"/>
      <c r="K6" s="61"/>
      <c r="L6" s="63"/>
      <c r="M6" s="61"/>
      <c r="N6" s="61"/>
      <c r="O6" s="64"/>
      <c r="Q6"/>
    </row>
    <row r="7" spans="1:17" ht="12.75">
      <c r="A7" s="65" t="s">
        <v>249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 t="s">
        <v>139</v>
      </c>
      <c r="M7" s="55" t="s">
        <v>11</v>
      </c>
      <c r="N7" s="55" t="s">
        <v>270</v>
      </c>
      <c r="O7" s="67" t="s">
        <v>250</v>
      </c>
      <c r="Q7"/>
    </row>
    <row r="8" spans="1:27" ht="12">
      <c r="A8" s="68" t="s">
        <v>274</v>
      </c>
      <c r="B8" s="288">
        <v>16.3265306122449</v>
      </c>
      <c r="C8" s="289">
        <v>10.204081632653061</v>
      </c>
      <c r="D8" s="289">
        <v>20.408163265306122</v>
      </c>
      <c r="E8" s="289">
        <v>20.408163265306122</v>
      </c>
      <c r="F8" s="289">
        <v>4.081632653061225</v>
      </c>
      <c r="G8" s="289">
        <v>2.0408163265306123</v>
      </c>
      <c r="H8" s="289">
        <v>10.204081632653061</v>
      </c>
      <c r="I8" s="289">
        <v>4.081632653061225</v>
      </c>
      <c r="J8" s="289">
        <v>2.0408163265306123</v>
      </c>
      <c r="K8" s="289">
        <v>4.081632653061225</v>
      </c>
      <c r="L8" s="69">
        <v>9.387755102040817</v>
      </c>
      <c r="M8" s="70">
        <v>7.339376304359824</v>
      </c>
      <c r="N8" s="70">
        <v>2.320914572684623</v>
      </c>
      <c r="O8" s="71">
        <v>78.18031280731117</v>
      </c>
      <c r="P8" s="73"/>
      <c r="Q8" s="74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12">
      <c r="A9" s="68" t="s">
        <v>275</v>
      </c>
      <c r="B9" s="290">
        <v>0</v>
      </c>
      <c r="C9" s="82">
        <v>0</v>
      </c>
      <c r="D9" s="82">
        <v>0</v>
      </c>
      <c r="E9" s="82">
        <v>0</v>
      </c>
      <c r="F9" s="82">
        <v>0</v>
      </c>
      <c r="G9" s="82">
        <v>2.0408163265306123</v>
      </c>
      <c r="H9" s="82">
        <v>0</v>
      </c>
      <c r="I9" s="82">
        <v>0</v>
      </c>
      <c r="J9" s="82">
        <v>0</v>
      </c>
      <c r="K9" s="82">
        <v>0</v>
      </c>
      <c r="L9" s="48">
        <v>0.20408163265306123</v>
      </c>
      <c r="M9" s="49">
        <v>0.6453627877894652</v>
      </c>
      <c r="N9" s="49">
        <v>0.20408163265306123</v>
      </c>
      <c r="O9" s="72">
        <v>316.22776601683796</v>
      </c>
      <c r="P9" s="73"/>
      <c r="Q9" s="74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2">
      <c r="A10" s="78" t="s">
        <v>251</v>
      </c>
      <c r="B10" s="293">
        <v>16.3265306122449</v>
      </c>
      <c r="C10" s="294">
        <v>10.204081632653061</v>
      </c>
      <c r="D10" s="294">
        <v>20.408163265306122</v>
      </c>
      <c r="E10" s="294">
        <v>20.408163265306122</v>
      </c>
      <c r="F10" s="294">
        <v>4.081632653061225</v>
      </c>
      <c r="G10" s="294">
        <v>4.081632653061225</v>
      </c>
      <c r="H10" s="294">
        <v>10.204081632653061</v>
      </c>
      <c r="I10" s="294">
        <v>4.081632653061225</v>
      </c>
      <c r="J10" s="294">
        <v>2.0408163265306123</v>
      </c>
      <c r="K10" s="294">
        <v>4.081632653061225</v>
      </c>
      <c r="L10" s="79">
        <v>9.591836734693878</v>
      </c>
      <c r="M10" s="80">
        <v>7.137996402489619</v>
      </c>
      <c r="N10" s="80">
        <v>2.257232656195518</v>
      </c>
      <c r="O10" s="77">
        <v>74.41740930255133</v>
      </c>
      <c r="P10" s="73"/>
      <c r="Q10" s="74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2">
      <c r="A11" s="65" t="s">
        <v>252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81"/>
      <c r="M11" s="49"/>
      <c r="N11" s="49"/>
      <c r="O11" s="82"/>
      <c r="P11" s="73"/>
      <c r="Q11" s="74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2">
      <c r="A12" s="68" t="s">
        <v>272</v>
      </c>
      <c r="B12" s="304">
        <v>0</v>
      </c>
      <c r="C12" s="304">
        <v>0</v>
      </c>
      <c r="D12" s="304">
        <v>0</v>
      </c>
      <c r="E12" s="304">
        <v>4.081632653061225</v>
      </c>
      <c r="F12" s="304">
        <v>0</v>
      </c>
      <c r="G12" s="304">
        <v>0</v>
      </c>
      <c r="H12" s="304">
        <v>0</v>
      </c>
      <c r="I12" s="304">
        <v>4.081632653061225</v>
      </c>
      <c r="J12" s="304">
        <v>2.0408163265306123</v>
      </c>
      <c r="K12" s="304">
        <v>6.122448979591836</v>
      </c>
      <c r="L12" s="48">
        <v>1.6326530612244898</v>
      </c>
      <c r="M12" s="49">
        <v>2.316923315092027</v>
      </c>
      <c r="N12" s="49">
        <v>0.732675483963878</v>
      </c>
      <c r="O12" s="72">
        <v>141.91155304938667</v>
      </c>
      <c r="P12" s="73"/>
      <c r="Q12" s="74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2">
      <c r="A13" s="68" t="s">
        <v>15</v>
      </c>
      <c r="B13" s="304">
        <v>0</v>
      </c>
      <c r="C13" s="304">
        <v>0</v>
      </c>
      <c r="D13" s="304">
        <v>0</v>
      </c>
      <c r="E13" s="304">
        <v>2.0408163265306123</v>
      </c>
      <c r="F13" s="304">
        <v>0</v>
      </c>
      <c r="G13" s="304">
        <v>0</v>
      </c>
      <c r="H13" s="304">
        <v>2.0408163265306123</v>
      </c>
      <c r="I13" s="304">
        <v>2.0408163265306123</v>
      </c>
      <c r="J13" s="304">
        <v>2.0408163265306123</v>
      </c>
      <c r="K13" s="304">
        <v>0</v>
      </c>
      <c r="L13" s="48">
        <v>0.8163265306122449</v>
      </c>
      <c r="M13" s="49">
        <v>1.0538730193761678</v>
      </c>
      <c r="N13" s="49">
        <v>0.3332639105827453</v>
      </c>
      <c r="O13" s="72">
        <v>129.09944487358055</v>
      </c>
      <c r="Q13" s="74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2">
      <c r="A14" s="68" t="s">
        <v>273</v>
      </c>
      <c r="B14" s="304">
        <v>2.0408163265306123</v>
      </c>
      <c r="C14" s="304">
        <v>2.0408163265306123</v>
      </c>
      <c r="D14" s="304">
        <v>8.16326530612245</v>
      </c>
      <c r="E14" s="304">
        <v>4.081632653061225</v>
      </c>
      <c r="F14" s="304">
        <v>4.081632653061225</v>
      </c>
      <c r="G14" s="304">
        <v>0</v>
      </c>
      <c r="H14" s="304">
        <v>0</v>
      </c>
      <c r="I14" s="304">
        <v>2.0408163265306123</v>
      </c>
      <c r="J14" s="304">
        <v>2.0408163265306123</v>
      </c>
      <c r="K14" s="304">
        <v>0</v>
      </c>
      <c r="L14" s="48">
        <v>2.4489795918367347</v>
      </c>
      <c r="M14" s="49">
        <v>2.5087195802157516</v>
      </c>
      <c r="N14" s="49">
        <v>0.7933267884143266</v>
      </c>
      <c r="O14" s="72">
        <v>102.43938285880985</v>
      </c>
      <c r="P14" s="73"/>
      <c r="Q14" s="74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2">
      <c r="A15" s="78" t="s">
        <v>253</v>
      </c>
      <c r="B15" s="305">
        <v>2.0408163265306123</v>
      </c>
      <c r="C15" s="295">
        <v>2.0408163265306123</v>
      </c>
      <c r="D15" s="295">
        <v>8.16326530612245</v>
      </c>
      <c r="E15" s="295">
        <v>10.204081632653061</v>
      </c>
      <c r="F15" s="295">
        <v>4.081632653061225</v>
      </c>
      <c r="G15" s="295">
        <v>0</v>
      </c>
      <c r="H15" s="295">
        <v>2.0408163265306123</v>
      </c>
      <c r="I15" s="295">
        <v>8.16326530612245</v>
      </c>
      <c r="J15" s="295">
        <v>6.122448979591837</v>
      </c>
      <c r="K15" s="295">
        <v>6.122448979591836</v>
      </c>
      <c r="L15" s="75">
        <v>4.8979591836734695</v>
      </c>
      <c r="M15" s="80">
        <v>3.36029633611659</v>
      </c>
      <c r="N15" s="80">
        <v>1.0626190035247147</v>
      </c>
      <c r="O15" s="72">
        <v>68.6060501957137</v>
      </c>
      <c r="P15" s="73"/>
      <c r="Q15" s="74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2">
      <c r="A16" s="83" t="s">
        <v>254</v>
      </c>
      <c r="B16" s="91">
        <v>18.367346938775512</v>
      </c>
      <c r="C16" s="306">
        <v>12.244897959183673</v>
      </c>
      <c r="D16" s="306">
        <v>28.57142857142857</v>
      </c>
      <c r="E16" s="306">
        <v>30.612244897959183</v>
      </c>
      <c r="F16" s="306">
        <v>8.16326530612245</v>
      </c>
      <c r="G16" s="306">
        <v>4.081632653061225</v>
      </c>
      <c r="H16" s="306">
        <v>12.244897959183673</v>
      </c>
      <c r="I16" s="306">
        <v>12.244897959183675</v>
      </c>
      <c r="J16" s="306">
        <v>8.16326530612245</v>
      </c>
      <c r="K16" s="307">
        <v>10.204081632653061</v>
      </c>
      <c r="L16" s="87">
        <v>14.48979591836735</v>
      </c>
      <c r="M16" s="88">
        <v>8.788420603928522</v>
      </c>
      <c r="N16" s="88">
        <v>2.7791426143966658</v>
      </c>
      <c r="O16" s="89">
        <v>60.652480224295424</v>
      </c>
      <c r="P16" s="73"/>
      <c r="Q16" s="74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2">
      <c r="A17" s="53"/>
      <c r="B17" s="51"/>
      <c r="C17" s="51"/>
      <c r="D17" s="51"/>
      <c r="E17" s="51"/>
      <c r="F17" s="51"/>
      <c r="G17" s="51"/>
      <c r="H17" s="51"/>
      <c r="I17" s="51"/>
      <c r="J17" s="51"/>
      <c r="K17" s="51"/>
      <c r="P17" s="73"/>
      <c r="Q17" s="74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2.75">
      <c r="A18" s="50" t="s">
        <v>255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P18" s="73"/>
      <c r="Q18" s="74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17" ht="12">
      <c r="A19" s="53" t="s">
        <v>246</v>
      </c>
      <c r="B19" s="54" t="s">
        <v>10</v>
      </c>
      <c r="C19" s="55"/>
      <c r="D19" s="55"/>
      <c r="E19" s="55"/>
      <c r="F19" s="51"/>
      <c r="G19" s="51"/>
      <c r="H19" s="51"/>
      <c r="I19" s="51"/>
      <c r="J19" s="51"/>
      <c r="K19" s="51"/>
      <c r="N19" s="53" t="s">
        <v>244</v>
      </c>
      <c r="O19" s="56" t="s">
        <v>14</v>
      </c>
      <c r="P19" s="73"/>
      <c r="Q19" s="2"/>
    </row>
    <row r="20" spans="1:17" ht="12">
      <c r="A20" s="53" t="s">
        <v>247</v>
      </c>
      <c r="B20" s="57">
        <v>38628</v>
      </c>
      <c r="C20" s="58"/>
      <c r="D20" s="55"/>
      <c r="E20" s="55"/>
      <c r="F20" s="51"/>
      <c r="G20" s="51"/>
      <c r="H20" s="51"/>
      <c r="I20" s="51"/>
      <c r="J20" s="51"/>
      <c r="K20" s="51"/>
      <c r="P20" s="73"/>
      <c r="Q20" s="2"/>
    </row>
    <row r="21" spans="2:16" ht="1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9"/>
      <c r="P21" s="73"/>
    </row>
    <row r="22" spans="1:16" ht="12">
      <c r="A22" s="60" t="s">
        <v>269</v>
      </c>
      <c r="B22" s="61"/>
      <c r="C22" s="61"/>
      <c r="D22" s="61"/>
      <c r="E22" s="61"/>
      <c r="F22" s="61"/>
      <c r="G22" s="62" t="s">
        <v>49</v>
      </c>
      <c r="H22" s="61"/>
      <c r="I22" s="61"/>
      <c r="J22" s="61"/>
      <c r="K22" s="61"/>
      <c r="L22" s="63"/>
      <c r="M22" s="61"/>
      <c r="N22" s="61"/>
      <c r="O22" s="64"/>
      <c r="P22" s="73"/>
    </row>
    <row r="23" spans="1:16" ht="12">
      <c r="A23" s="65" t="s">
        <v>249</v>
      </c>
      <c r="B23" s="66">
        <v>1</v>
      </c>
      <c r="C23" s="66">
        <v>2</v>
      </c>
      <c r="D23" s="66">
        <v>3</v>
      </c>
      <c r="E23" s="66">
        <v>4</v>
      </c>
      <c r="F23" s="66">
        <v>5</v>
      </c>
      <c r="G23" s="66">
        <v>6</v>
      </c>
      <c r="H23" s="66">
        <v>7</v>
      </c>
      <c r="I23" s="66">
        <v>8</v>
      </c>
      <c r="J23" s="66">
        <v>9</v>
      </c>
      <c r="K23" s="66">
        <v>10</v>
      </c>
      <c r="L23" s="66" t="s">
        <v>139</v>
      </c>
      <c r="M23" s="55" t="s">
        <v>11</v>
      </c>
      <c r="N23" s="55" t="s">
        <v>270</v>
      </c>
      <c r="O23" s="67" t="s">
        <v>250</v>
      </c>
      <c r="P23" s="73"/>
    </row>
    <row r="24" spans="1:15" ht="12">
      <c r="A24" s="68" t="s">
        <v>274</v>
      </c>
      <c r="B24" s="298">
        <v>1065.5102040816328</v>
      </c>
      <c r="C24" s="71">
        <v>822.0408163265305</v>
      </c>
      <c r="D24" s="71">
        <v>1574.6938775510203</v>
      </c>
      <c r="E24" s="71">
        <v>988.9795918367347</v>
      </c>
      <c r="F24" s="71">
        <v>293.6734693877552</v>
      </c>
      <c r="G24" s="71">
        <v>219.18367346938774</v>
      </c>
      <c r="H24" s="71">
        <v>447.55102040816325</v>
      </c>
      <c r="I24" s="71">
        <v>248.97959183673467</v>
      </c>
      <c r="J24" s="71">
        <v>254.4897959183674</v>
      </c>
      <c r="K24" s="71">
        <v>286.5306122448979</v>
      </c>
      <c r="L24" s="69">
        <v>620.1632653061224</v>
      </c>
      <c r="M24" s="70">
        <v>467.4069097764498</v>
      </c>
      <c r="N24" s="70">
        <v>147.80704289944043</v>
      </c>
      <c r="O24" s="71">
        <v>75.3683644170266</v>
      </c>
    </row>
    <row r="25" spans="1:15" ht="12">
      <c r="A25" s="68" t="s">
        <v>275</v>
      </c>
      <c r="B25" s="299">
        <v>0</v>
      </c>
      <c r="C25" s="72">
        <v>0</v>
      </c>
      <c r="D25" s="72">
        <v>0</v>
      </c>
      <c r="E25" s="72">
        <v>0</v>
      </c>
      <c r="F25" s="72">
        <v>0</v>
      </c>
      <c r="G25" s="72">
        <v>5.306122448979574</v>
      </c>
      <c r="H25" s="72">
        <v>0</v>
      </c>
      <c r="I25" s="72">
        <v>0</v>
      </c>
      <c r="J25" s="72">
        <v>0</v>
      </c>
      <c r="K25" s="72">
        <v>0</v>
      </c>
      <c r="L25" s="48">
        <v>0.5306122448979573</v>
      </c>
      <c r="M25" s="49">
        <v>1.6779432482526038</v>
      </c>
      <c r="N25" s="49">
        <v>0.5306122448979573</v>
      </c>
      <c r="O25" s="72">
        <v>316.22776601683796</v>
      </c>
    </row>
    <row r="26" spans="1:15" ht="12">
      <c r="A26" s="78" t="s">
        <v>251</v>
      </c>
      <c r="B26" s="301">
        <v>1065.5102040816328</v>
      </c>
      <c r="C26" s="301">
        <v>822.0408163265305</v>
      </c>
      <c r="D26" s="301">
        <v>1574.6938775510203</v>
      </c>
      <c r="E26" s="301">
        <v>988.9795918367347</v>
      </c>
      <c r="F26" s="301">
        <v>293.6734693877552</v>
      </c>
      <c r="G26" s="301">
        <v>224.48979591836732</v>
      </c>
      <c r="H26" s="301">
        <v>447.55102040816325</v>
      </c>
      <c r="I26" s="301">
        <v>248.97959183673467</v>
      </c>
      <c r="J26" s="301">
        <v>254.4897959183674</v>
      </c>
      <c r="K26" s="301">
        <v>286.5306122448979</v>
      </c>
      <c r="L26" s="79">
        <v>620.6938775510204</v>
      </c>
      <c r="M26" s="80">
        <v>466.90387061711306</v>
      </c>
      <c r="N26" s="80">
        <v>147.64796794986438</v>
      </c>
      <c r="O26" s="77">
        <v>75.22288965686376</v>
      </c>
    </row>
    <row r="27" spans="1:15" ht="12">
      <c r="A27" s="65" t="s">
        <v>252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81"/>
      <c r="M27" s="49"/>
      <c r="N27" s="49"/>
      <c r="O27" s="82"/>
    </row>
    <row r="28" spans="1:15" ht="12">
      <c r="A28" s="68" t="s">
        <v>272</v>
      </c>
      <c r="B28" s="308">
        <v>0</v>
      </c>
      <c r="C28" s="308">
        <v>0</v>
      </c>
      <c r="D28" s="308">
        <v>127.34693877551018</v>
      </c>
      <c r="E28" s="308">
        <v>130.6122448979592</v>
      </c>
      <c r="F28" s="308">
        <v>0</v>
      </c>
      <c r="G28" s="308">
        <v>0</v>
      </c>
      <c r="H28" s="308">
        <v>0</v>
      </c>
      <c r="I28" s="308">
        <v>58.163265306122504</v>
      </c>
      <c r="J28" s="308">
        <v>50.204081632653086</v>
      </c>
      <c r="K28" s="308">
        <v>206.12244897959192</v>
      </c>
      <c r="L28" s="48">
        <v>57.24489795918369</v>
      </c>
      <c r="M28" s="49">
        <v>73.70880930782626</v>
      </c>
      <c r="N28" s="49">
        <v>23.308772103175006</v>
      </c>
      <c r="O28" s="72">
        <v>128.7604868478961</v>
      </c>
    </row>
    <row r="29" spans="1:15" ht="12">
      <c r="A29" s="68" t="s">
        <v>15</v>
      </c>
      <c r="B29" s="308">
        <v>0</v>
      </c>
      <c r="C29" s="308">
        <v>0</v>
      </c>
      <c r="D29" s="308">
        <v>0</v>
      </c>
      <c r="E29" s="308">
        <v>225.30612244897966</v>
      </c>
      <c r="F29" s="308">
        <v>0</v>
      </c>
      <c r="G29" s="308">
        <v>0</v>
      </c>
      <c r="H29" s="308">
        <v>184.69387755102045</v>
      </c>
      <c r="I29" s="308">
        <v>268.57142857142856</v>
      </c>
      <c r="J29" s="308">
        <v>173.469387755102</v>
      </c>
      <c r="K29" s="308">
        <v>0</v>
      </c>
      <c r="L29" s="48">
        <v>85.20408163265306</v>
      </c>
      <c r="M29" s="49">
        <v>112.79261337231841</v>
      </c>
      <c r="N29" s="49">
        <v>35.66815614992917</v>
      </c>
      <c r="O29" s="72">
        <v>132.37935461661323</v>
      </c>
    </row>
    <row r="30" spans="1:16" ht="12">
      <c r="A30" s="68" t="s">
        <v>273</v>
      </c>
      <c r="B30" s="308">
        <v>229.18367346938777</v>
      </c>
      <c r="C30" s="308">
        <v>85.71428571428568</v>
      </c>
      <c r="D30" s="308">
        <v>963.6734693877552</v>
      </c>
      <c r="E30" s="308">
        <v>2480</v>
      </c>
      <c r="F30" s="308">
        <v>583.265306122449</v>
      </c>
      <c r="G30" s="308">
        <v>0</v>
      </c>
      <c r="H30" s="308">
        <v>0</v>
      </c>
      <c r="I30" s="308">
        <v>924.0816326530611</v>
      </c>
      <c r="J30" s="308">
        <v>945.5102040816328</v>
      </c>
      <c r="K30" s="308">
        <v>0</v>
      </c>
      <c r="L30" s="48">
        <v>621.1428571428571</v>
      </c>
      <c r="M30" s="49">
        <v>772.3606661773803</v>
      </c>
      <c r="N30" s="49">
        <v>244.24188802454967</v>
      </c>
      <c r="O30" s="72">
        <v>124.34509345082019</v>
      </c>
      <c r="P30" s="73"/>
    </row>
    <row r="31" spans="1:16" ht="12">
      <c r="A31" s="78" t="s">
        <v>253</v>
      </c>
      <c r="B31" s="309">
        <v>229.18367346938777</v>
      </c>
      <c r="C31" s="303">
        <v>85.71428571428568</v>
      </c>
      <c r="D31" s="303">
        <v>1091.0204081632653</v>
      </c>
      <c r="E31" s="303">
        <v>2835.918367346939</v>
      </c>
      <c r="F31" s="303">
        <v>583.265306122449</v>
      </c>
      <c r="G31" s="303">
        <v>0</v>
      </c>
      <c r="H31" s="303">
        <v>184.69387755102045</v>
      </c>
      <c r="I31" s="303">
        <v>1250.816326530612</v>
      </c>
      <c r="J31" s="303">
        <v>1169.183673469388</v>
      </c>
      <c r="K31" s="303">
        <v>206.12244897959192</v>
      </c>
      <c r="L31" s="93">
        <v>763.591836734694</v>
      </c>
      <c r="M31" s="80">
        <v>869.8808561900532</v>
      </c>
      <c r="N31" s="80">
        <v>275.08047985379477</v>
      </c>
      <c r="O31" s="72">
        <v>113.91961180594559</v>
      </c>
      <c r="P31" s="73"/>
    </row>
    <row r="32" spans="1:16" ht="12">
      <c r="A32" s="83" t="s">
        <v>50</v>
      </c>
      <c r="B32" s="310">
        <v>1294.6938775510205</v>
      </c>
      <c r="C32" s="311">
        <v>907.7551020408162</v>
      </c>
      <c r="D32" s="311">
        <v>2665.7142857142853</v>
      </c>
      <c r="E32" s="311">
        <v>3824.8979591836733</v>
      </c>
      <c r="F32" s="311">
        <v>876.9387755102042</v>
      </c>
      <c r="G32" s="311">
        <v>224.48979591836732</v>
      </c>
      <c r="H32" s="311">
        <v>632.2448979591837</v>
      </c>
      <c r="I32" s="311">
        <v>1499.7959183673468</v>
      </c>
      <c r="J32" s="311">
        <v>1423.6734693877554</v>
      </c>
      <c r="K32" s="312">
        <v>492.6530612244898</v>
      </c>
      <c r="L32" s="95">
        <v>1384.2857142857142</v>
      </c>
      <c r="M32" s="88">
        <v>1096.0409108193192</v>
      </c>
      <c r="N32" s="88">
        <v>346.5985686914536</v>
      </c>
      <c r="O32" s="89">
        <v>79.17736197869178</v>
      </c>
      <c r="P32" s="73"/>
    </row>
    <row r="33" spans="1:16" ht="12">
      <c r="A33" s="139" t="s">
        <v>35</v>
      </c>
      <c r="B33" s="84">
        <v>2</v>
      </c>
      <c r="C33" s="84">
        <v>2</v>
      </c>
      <c r="D33" s="84">
        <v>3</v>
      </c>
      <c r="E33" s="84">
        <v>4</v>
      </c>
      <c r="F33" s="84">
        <v>2</v>
      </c>
      <c r="G33" s="84">
        <v>2</v>
      </c>
      <c r="H33" s="84">
        <v>2</v>
      </c>
      <c r="I33" s="84">
        <v>4</v>
      </c>
      <c r="J33" s="84">
        <v>4</v>
      </c>
      <c r="K33" s="84">
        <v>2</v>
      </c>
      <c r="L33" s="92">
        <v>2.7</v>
      </c>
      <c r="M33" s="88">
        <v>0.9486832980505138</v>
      </c>
      <c r="N33" s="88">
        <v>0.3</v>
      </c>
      <c r="O33" s="89">
        <v>35.13641844631532</v>
      </c>
      <c r="P33" s="7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73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7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ht="12">
      <c r="A37" s="53"/>
      <c r="B37" s="136"/>
      <c r="C37" s="58"/>
      <c r="D37" s="55"/>
      <c r="E37" s="55"/>
      <c r="F37" s="51"/>
      <c r="G37" s="51"/>
      <c r="H37" s="51"/>
      <c r="I37" s="51"/>
      <c r="J37" s="51"/>
      <c r="K37" s="51"/>
      <c r="P37" s="73"/>
    </row>
    <row r="38" spans="2:16" ht="12">
      <c r="B38" s="55"/>
      <c r="C38" s="51"/>
      <c r="D38" s="51"/>
      <c r="E38" s="51"/>
      <c r="F38" s="51"/>
      <c r="G38" s="51"/>
      <c r="H38" s="51"/>
      <c r="I38" s="51"/>
      <c r="J38" s="51"/>
      <c r="K38" s="51"/>
      <c r="L38" s="59"/>
      <c r="P38" s="73"/>
    </row>
    <row r="39" spans="1:16" ht="12.75">
      <c r="A39" s="283" t="s">
        <v>13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73"/>
    </row>
    <row r="40" spans="1:16" ht="12.75">
      <c r="A40" s="50" t="s">
        <v>245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P40" s="73"/>
    </row>
    <row r="41" spans="1:16" ht="12">
      <c r="A41" s="53" t="s">
        <v>246</v>
      </c>
      <c r="B41" s="54" t="s">
        <v>271</v>
      </c>
      <c r="C41" s="55"/>
      <c r="D41" s="55"/>
      <c r="E41" s="55"/>
      <c r="F41" s="51"/>
      <c r="G41" s="51"/>
      <c r="H41" s="51"/>
      <c r="I41" s="51"/>
      <c r="J41" s="51"/>
      <c r="K41" s="51"/>
      <c r="N41" s="53" t="s">
        <v>244</v>
      </c>
      <c r="O41" s="56" t="s">
        <v>14</v>
      </c>
      <c r="P41" s="73"/>
    </row>
    <row r="42" spans="1:16" ht="12">
      <c r="A42" s="53" t="s">
        <v>247</v>
      </c>
      <c r="B42" s="57">
        <v>38628</v>
      </c>
      <c r="C42" s="58"/>
      <c r="D42" s="55"/>
      <c r="E42" s="55"/>
      <c r="F42" s="51"/>
      <c r="G42" s="51"/>
      <c r="H42" s="51"/>
      <c r="I42" s="51"/>
      <c r="J42" s="51"/>
      <c r="K42" s="51"/>
      <c r="P42" s="73"/>
    </row>
    <row r="43" spans="2:16" ht="12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9"/>
      <c r="P43" s="73"/>
    </row>
    <row r="44" spans="1:16" ht="12">
      <c r="A44" s="60" t="s">
        <v>269</v>
      </c>
      <c r="B44" s="61"/>
      <c r="C44" s="61"/>
      <c r="D44" s="61"/>
      <c r="E44" s="61"/>
      <c r="F44" s="61"/>
      <c r="G44" s="62" t="s">
        <v>248</v>
      </c>
      <c r="H44" s="61"/>
      <c r="I44" s="61"/>
      <c r="J44" s="61"/>
      <c r="K44" s="61"/>
      <c r="L44" s="63"/>
      <c r="M44" s="61"/>
      <c r="N44" s="61"/>
      <c r="O44" s="64"/>
      <c r="P44" s="73"/>
    </row>
    <row r="45" spans="1:15" ht="12">
      <c r="A45" s="65" t="s">
        <v>249</v>
      </c>
      <c r="B45" s="66">
        <v>1</v>
      </c>
      <c r="C45" s="66">
        <v>2</v>
      </c>
      <c r="D45" s="66">
        <v>3</v>
      </c>
      <c r="E45" s="66">
        <v>4</v>
      </c>
      <c r="F45" s="66">
        <v>5</v>
      </c>
      <c r="G45" s="66">
        <v>6</v>
      </c>
      <c r="H45" s="66">
        <v>7</v>
      </c>
      <c r="I45" s="66">
        <v>8</v>
      </c>
      <c r="J45" s="66">
        <v>9</v>
      </c>
      <c r="K45" s="66">
        <v>10</v>
      </c>
      <c r="L45" s="66" t="s">
        <v>139</v>
      </c>
      <c r="M45" s="55" t="s">
        <v>11</v>
      </c>
      <c r="N45" s="55" t="s">
        <v>270</v>
      </c>
      <c r="O45" s="67" t="s">
        <v>250</v>
      </c>
    </row>
    <row r="46" spans="1:15" ht="12">
      <c r="A46" s="68" t="s">
        <v>274</v>
      </c>
      <c r="B46" s="288">
        <v>4.081632653061225</v>
      </c>
      <c r="C46" s="289">
        <v>4.081632653061225</v>
      </c>
      <c r="D46" s="289">
        <v>4.081632653061225</v>
      </c>
      <c r="E46" s="289">
        <v>2.0408163265306123</v>
      </c>
      <c r="F46" s="289">
        <v>6.122448979591836</v>
      </c>
      <c r="G46" s="289">
        <v>10.204081632653061</v>
      </c>
      <c r="H46" s="289">
        <v>10.204081632653061</v>
      </c>
      <c r="I46" s="289">
        <v>6.122448979591836</v>
      </c>
      <c r="J46" s="289">
        <v>8.16326530612245</v>
      </c>
      <c r="K46" s="289">
        <v>2.0408163265306123</v>
      </c>
      <c r="L46" s="69">
        <v>5.7142857142857135</v>
      </c>
      <c r="M46" s="70">
        <v>3.011693009684171</v>
      </c>
      <c r="N46" s="70">
        <v>0.9523809523809523</v>
      </c>
      <c r="O46" s="71">
        <v>52.704627669473005</v>
      </c>
    </row>
    <row r="47" spans="1:15" ht="12">
      <c r="A47" s="68" t="s">
        <v>275</v>
      </c>
      <c r="B47" s="291">
        <v>0</v>
      </c>
      <c r="C47" s="292">
        <v>0</v>
      </c>
      <c r="D47" s="292">
        <v>0</v>
      </c>
      <c r="E47" s="292">
        <v>10.204081632653061</v>
      </c>
      <c r="F47" s="292">
        <v>2.0408163265306123</v>
      </c>
      <c r="G47" s="292">
        <v>0</v>
      </c>
      <c r="H47" s="292">
        <v>0</v>
      </c>
      <c r="I47" s="292">
        <v>2.0408163265306123</v>
      </c>
      <c r="J47" s="292">
        <v>0</v>
      </c>
      <c r="K47" s="292">
        <v>0</v>
      </c>
      <c r="L47" s="75">
        <v>1.4285714285714284</v>
      </c>
      <c r="M47" s="76">
        <v>3.1980025234131046</v>
      </c>
      <c r="N47" s="76">
        <v>1.0112971936951365</v>
      </c>
      <c r="O47" s="77">
        <v>223.86017663891735</v>
      </c>
    </row>
    <row r="48" spans="1:15" ht="12">
      <c r="A48" s="78" t="s">
        <v>251</v>
      </c>
      <c r="B48" s="293">
        <v>4.081632653061225</v>
      </c>
      <c r="C48" s="294">
        <v>4.081632653061225</v>
      </c>
      <c r="D48" s="294">
        <v>4.081632653061225</v>
      </c>
      <c r="E48" s="294">
        <v>12.244897959183673</v>
      </c>
      <c r="F48" s="294">
        <v>8.16326530612245</v>
      </c>
      <c r="G48" s="294">
        <v>10.204081632653061</v>
      </c>
      <c r="H48" s="294">
        <v>10.204081632653061</v>
      </c>
      <c r="I48" s="294">
        <v>8.16326530612245</v>
      </c>
      <c r="J48" s="294">
        <v>8.16326530612245</v>
      </c>
      <c r="K48" s="294">
        <v>2.0408163265306123</v>
      </c>
      <c r="L48" s="79">
        <v>7.142857142857142</v>
      </c>
      <c r="M48" s="80">
        <v>3.367175148507369</v>
      </c>
      <c r="N48" s="80">
        <v>1.0647942749998998</v>
      </c>
      <c r="O48" s="77">
        <v>47.14045207910317</v>
      </c>
    </row>
    <row r="49" spans="1:15" ht="12">
      <c r="A49" s="65" t="s">
        <v>252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81"/>
      <c r="M49" s="49"/>
      <c r="N49" s="49"/>
      <c r="O49" s="82"/>
    </row>
    <row r="50" spans="1:15" ht="12">
      <c r="A50" s="68" t="s">
        <v>272</v>
      </c>
      <c r="B50" s="296">
        <v>0</v>
      </c>
      <c r="C50" s="296">
        <v>0</v>
      </c>
      <c r="D50" s="296">
        <v>0</v>
      </c>
      <c r="E50" s="296">
        <v>0</v>
      </c>
      <c r="F50" s="296">
        <v>0</v>
      </c>
      <c r="G50" s="296">
        <v>0</v>
      </c>
      <c r="H50" s="296">
        <v>2.0408163265306123</v>
      </c>
      <c r="I50" s="296">
        <v>0</v>
      </c>
      <c r="J50" s="296">
        <v>0</v>
      </c>
      <c r="K50" s="296">
        <v>0</v>
      </c>
      <c r="L50" s="69">
        <v>0.20408163265306123</v>
      </c>
      <c r="M50" s="70">
        <v>0.6453627877894652</v>
      </c>
      <c r="N50" s="70">
        <v>0.20408163265306123</v>
      </c>
      <c r="O50" s="71">
        <v>316.22776601683796</v>
      </c>
    </row>
    <row r="51" spans="1:15" ht="12">
      <c r="A51" s="68" t="s">
        <v>273</v>
      </c>
      <c r="B51" s="297">
        <v>0</v>
      </c>
      <c r="C51" s="297">
        <v>0</v>
      </c>
      <c r="D51" s="297">
        <v>0</v>
      </c>
      <c r="E51" s="297">
        <v>0</v>
      </c>
      <c r="F51" s="297">
        <v>0</v>
      </c>
      <c r="G51" s="297">
        <v>0</v>
      </c>
      <c r="H51" s="297">
        <v>2.0408163265306123</v>
      </c>
      <c r="I51" s="297">
        <v>0</v>
      </c>
      <c r="J51" s="297">
        <v>0</v>
      </c>
      <c r="K51" s="297">
        <v>0</v>
      </c>
      <c r="L51" s="75">
        <v>0.20408163265306123</v>
      </c>
      <c r="M51" s="76">
        <v>0.6453627877894652</v>
      </c>
      <c r="N51" s="76">
        <v>0.20408163265306123</v>
      </c>
      <c r="O51" s="77">
        <v>316.22776601683796</v>
      </c>
    </row>
    <row r="52" spans="1:15" ht="12">
      <c r="A52" s="78" t="s">
        <v>253</v>
      </c>
      <c r="B52" s="305">
        <v>0</v>
      </c>
      <c r="C52" s="295">
        <v>0</v>
      </c>
      <c r="D52" s="295">
        <v>0</v>
      </c>
      <c r="E52" s="295">
        <v>0</v>
      </c>
      <c r="F52" s="295">
        <v>0</v>
      </c>
      <c r="G52" s="295">
        <v>0</v>
      </c>
      <c r="H52" s="295">
        <v>4.081632653061225</v>
      </c>
      <c r="I52" s="295">
        <v>0</v>
      </c>
      <c r="J52" s="295">
        <v>0</v>
      </c>
      <c r="K52" s="295">
        <v>0</v>
      </c>
      <c r="L52" s="75">
        <v>0.40816326530612246</v>
      </c>
      <c r="M52" s="80">
        <v>1.2907255755789304</v>
      </c>
      <c r="N52" s="80">
        <v>0.40816326530612246</v>
      </c>
      <c r="O52" s="72">
        <v>316.22776601683796</v>
      </c>
    </row>
    <row r="53" spans="1:15" ht="12">
      <c r="A53" s="83" t="s">
        <v>254</v>
      </c>
      <c r="B53" s="91">
        <v>4.081632653061225</v>
      </c>
      <c r="C53" s="306">
        <v>4.081632653061225</v>
      </c>
      <c r="D53" s="306">
        <v>4.081632653061225</v>
      </c>
      <c r="E53" s="306">
        <v>12.244897959183673</v>
      </c>
      <c r="F53" s="306">
        <v>8.16326530612245</v>
      </c>
      <c r="G53" s="306">
        <v>10.204081632653061</v>
      </c>
      <c r="H53" s="306">
        <v>14.285714285714285</v>
      </c>
      <c r="I53" s="306">
        <v>8.16326530612245</v>
      </c>
      <c r="J53" s="306">
        <v>8.16326530612245</v>
      </c>
      <c r="K53" s="307">
        <v>2.0408163265306123</v>
      </c>
      <c r="L53" s="87">
        <v>7.551020408163266</v>
      </c>
      <c r="M53" s="88">
        <v>3.9724629443963084</v>
      </c>
      <c r="N53" s="88">
        <v>1.2562030824911148</v>
      </c>
      <c r="O53" s="89">
        <v>52.60829304741057</v>
      </c>
    </row>
    <row r="54" spans="1:11" ht="12">
      <c r="A54" s="53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>
      <c r="A55" s="50" t="s">
        <v>255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5" ht="12">
      <c r="A56" s="53" t="s">
        <v>246</v>
      </c>
      <c r="B56" s="54" t="s">
        <v>271</v>
      </c>
      <c r="C56" s="55"/>
      <c r="D56" s="55"/>
      <c r="E56" s="55"/>
      <c r="F56" s="51"/>
      <c r="G56" s="51"/>
      <c r="H56" s="51"/>
      <c r="I56" s="51"/>
      <c r="J56" s="51"/>
      <c r="K56" s="51"/>
      <c r="N56" s="53" t="s">
        <v>244</v>
      </c>
      <c r="O56" s="56" t="s">
        <v>14</v>
      </c>
    </row>
    <row r="57" spans="1:11" ht="12">
      <c r="A57" s="53" t="s">
        <v>247</v>
      </c>
      <c r="B57" s="57">
        <v>38628</v>
      </c>
      <c r="C57" s="58"/>
      <c r="D57" s="55"/>
      <c r="E57" s="55"/>
      <c r="F57" s="51"/>
      <c r="G57" s="51"/>
      <c r="H57" s="51"/>
      <c r="I57" s="51"/>
      <c r="J57" s="51"/>
      <c r="K57" s="51"/>
    </row>
    <row r="58" spans="2:12" ht="1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9"/>
    </row>
    <row r="59" spans="1:15" ht="12">
      <c r="A59" s="60" t="s">
        <v>269</v>
      </c>
      <c r="B59" s="61"/>
      <c r="C59" s="61"/>
      <c r="D59" s="61"/>
      <c r="E59" s="61"/>
      <c r="F59" s="61"/>
      <c r="G59" s="62" t="s">
        <v>49</v>
      </c>
      <c r="H59" s="61"/>
      <c r="I59" s="61"/>
      <c r="J59" s="61"/>
      <c r="K59" s="61"/>
      <c r="L59" s="63"/>
      <c r="M59" s="61"/>
      <c r="N59" s="61"/>
      <c r="O59" s="64"/>
    </row>
    <row r="60" spans="1:15" ht="12">
      <c r="A60" s="65" t="s">
        <v>249</v>
      </c>
      <c r="B60" s="66">
        <v>1</v>
      </c>
      <c r="C60" s="66">
        <v>2</v>
      </c>
      <c r="D60" s="66">
        <v>3</v>
      </c>
      <c r="E60" s="66">
        <v>4</v>
      </c>
      <c r="F60" s="66">
        <v>5</v>
      </c>
      <c r="G60" s="66">
        <v>6</v>
      </c>
      <c r="H60" s="66">
        <v>7</v>
      </c>
      <c r="I60" s="66">
        <v>8</v>
      </c>
      <c r="J60" s="66">
        <v>9</v>
      </c>
      <c r="K60" s="66">
        <v>10</v>
      </c>
      <c r="L60" s="66" t="s">
        <v>139</v>
      </c>
      <c r="M60" s="55" t="s">
        <v>11</v>
      </c>
      <c r="N60" s="55" t="s">
        <v>270</v>
      </c>
      <c r="O60" s="67" t="s">
        <v>250</v>
      </c>
    </row>
    <row r="61" spans="1:15" ht="12">
      <c r="A61" s="68" t="s">
        <v>274</v>
      </c>
      <c r="B61" s="298">
        <v>295.7142857142858</v>
      </c>
      <c r="C61" s="71">
        <v>421.63265306122463</v>
      </c>
      <c r="D61" s="71">
        <v>505.30612244897964</v>
      </c>
      <c r="E61" s="71">
        <v>63.26530612244903</v>
      </c>
      <c r="F61" s="71">
        <v>634.0816326530613</v>
      </c>
      <c r="G61" s="71">
        <v>816.7346938775512</v>
      </c>
      <c r="H61" s="71">
        <v>1049.591836734694</v>
      </c>
      <c r="I61" s="71">
        <v>532.4489795918367</v>
      </c>
      <c r="J61" s="71">
        <v>702.0408163265306</v>
      </c>
      <c r="K61" s="71">
        <v>159.79591836734696</v>
      </c>
      <c r="L61" s="69">
        <v>518.061224489796</v>
      </c>
      <c r="M61" s="70">
        <v>300.6177983239942</v>
      </c>
      <c r="N61" s="70">
        <v>95.063694788897</v>
      </c>
      <c r="O61" s="71">
        <v>58.027465502760336</v>
      </c>
    </row>
    <row r="62" spans="1:15" ht="12">
      <c r="A62" s="68" t="s">
        <v>275</v>
      </c>
      <c r="B62" s="300">
        <v>0</v>
      </c>
      <c r="C62" s="77">
        <v>0</v>
      </c>
      <c r="D62" s="77">
        <v>0</v>
      </c>
      <c r="E62" s="77">
        <v>21.224489795918352</v>
      </c>
      <c r="F62" s="77">
        <v>1.020408163265307</v>
      </c>
      <c r="G62" s="77">
        <v>0</v>
      </c>
      <c r="H62" s="77">
        <v>0</v>
      </c>
      <c r="I62" s="77">
        <v>5.714285714285708</v>
      </c>
      <c r="J62" s="77">
        <v>0</v>
      </c>
      <c r="K62" s="77">
        <v>0</v>
      </c>
      <c r="L62" s="75">
        <v>2.7959183673469368</v>
      </c>
      <c r="M62" s="76">
        <v>6.7164943399937345</v>
      </c>
      <c r="N62" s="76">
        <v>2.123942000600955</v>
      </c>
      <c r="O62" s="77">
        <v>240.22498004357172</v>
      </c>
    </row>
    <row r="63" spans="1:15" ht="12">
      <c r="A63" s="78" t="s">
        <v>251</v>
      </c>
      <c r="B63" s="301">
        <v>295.7142857142858</v>
      </c>
      <c r="C63" s="302">
        <v>421.63265306122463</v>
      </c>
      <c r="D63" s="302">
        <v>505.30612244897964</v>
      </c>
      <c r="E63" s="302">
        <v>84.48979591836738</v>
      </c>
      <c r="F63" s="302">
        <v>635.1020408163266</v>
      </c>
      <c r="G63" s="302">
        <v>816.7346938775512</v>
      </c>
      <c r="H63" s="302">
        <v>1049.591836734694</v>
      </c>
      <c r="I63" s="302">
        <v>538.1632653061224</v>
      </c>
      <c r="J63" s="302">
        <v>702.0408163265306</v>
      </c>
      <c r="K63" s="302">
        <v>159.79591836734696</v>
      </c>
      <c r="L63" s="79">
        <v>520.857142857143</v>
      </c>
      <c r="M63" s="80">
        <v>297.1795440958785</v>
      </c>
      <c r="N63" s="80">
        <v>93.97642333534203</v>
      </c>
      <c r="O63" s="77">
        <v>57.05586419833102</v>
      </c>
    </row>
    <row r="64" spans="1:15" ht="12">
      <c r="A64" s="65" t="s">
        <v>252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81"/>
      <c r="M64" s="49"/>
      <c r="N64" s="49"/>
      <c r="O64" s="82"/>
    </row>
    <row r="65" spans="1:15" ht="12">
      <c r="A65" s="68" t="s">
        <v>272</v>
      </c>
      <c r="B65" s="316">
        <v>0</v>
      </c>
      <c r="C65" s="316">
        <v>0</v>
      </c>
      <c r="D65" s="316">
        <v>0</v>
      </c>
      <c r="E65" s="316">
        <v>0</v>
      </c>
      <c r="F65" s="316">
        <v>0</v>
      </c>
      <c r="G65" s="316">
        <v>0</v>
      </c>
      <c r="H65" s="316">
        <v>82.8571428571429</v>
      </c>
      <c r="I65" s="316">
        <v>0</v>
      </c>
      <c r="J65" s="316">
        <v>0</v>
      </c>
      <c r="K65" s="316">
        <v>0</v>
      </c>
      <c r="L65" s="69">
        <v>8.28571428571429</v>
      </c>
      <c r="M65" s="70">
        <v>26.201729184252297</v>
      </c>
      <c r="N65" s="70">
        <v>8.285714285714288</v>
      </c>
      <c r="O65" s="71">
        <v>316.2277660168379</v>
      </c>
    </row>
    <row r="66" spans="1:15" ht="12">
      <c r="A66" s="68" t="s">
        <v>273</v>
      </c>
      <c r="B66" s="317">
        <v>0</v>
      </c>
      <c r="C66" s="317">
        <v>0</v>
      </c>
      <c r="D66" s="317">
        <v>0</v>
      </c>
      <c r="E66" s="317">
        <v>0</v>
      </c>
      <c r="F66" s="317">
        <v>0</v>
      </c>
      <c r="G66" s="317">
        <v>0</v>
      </c>
      <c r="H66" s="317">
        <v>1387.5510204081634</v>
      </c>
      <c r="I66" s="317">
        <v>0</v>
      </c>
      <c r="J66" s="317">
        <v>0</v>
      </c>
      <c r="K66" s="317">
        <v>0</v>
      </c>
      <c r="L66" s="75">
        <v>138.75510204081633</v>
      </c>
      <c r="M66" s="76">
        <v>438.7821594180574</v>
      </c>
      <c r="N66" s="76">
        <v>138.75510204081633</v>
      </c>
      <c r="O66" s="77">
        <v>316.22776601683796</v>
      </c>
    </row>
    <row r="67" spans="1:15" ht="12">
      <c r="A67" s="78" t="s">
        <v>253</v>
      </c>
      <c r="B67" s="309">
        <v>0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1470.4081632653063</v>
      </c>
      <c r="I67" s="303">
        <v>0</v>
      </c>
      <c r="J67" s="303">
        <v>0</v>
      </c>
      <c r="K67" s="303">
        <v>0</v>
      </c>
      <c r="L67" s="75">
        <v>147.0408163265306</v>
      </c>
      <c r="M67" s="80">
        <v>464.98388860230966</v>
      </c>
      <c r="N67" s="80">
        <v>147.0408163265306</v>
      </c>
      <c r="O67" s="72">
        <v>316.22776601683796</v>
      </c>
    </row>
    <row r="68" spans="1:15" ht="12">
      <c r="A68" s="83" t="s">
        <v>50</v>
      </c>
      <c r="B68" s="310">
        <v>295.7142857142858</v>
      </c>
      <c r="C68" s="311">
        <v>421.63265306122463</v>
      </c>
      <c r="D68" s="311">
        <v>505.30612244897964</v>
      </c>
      <c r="E68" s="311">
        <v>84.48979591836738</v>
      </c>
      <c r="F68" s="311">
        <v>635.1020408163266</v>
      </c>
      <c r="G68" s="311">
        <v>816.7346938775512</v>
      </c>
      <c r="H68" s="311">
        <v>2520</v>
      </c>
      <c r="I68" s="311">
        <v>538.1632653061224</v>
      </c>
      <c r="J68" s="311">
        <v>702.0408163265306</v>
      </c>
      <c r="K68" s="312">
        <v>159.79591836734696</v>
      </c>
      <c r="L68" s="87">
        <v>667.8979591836735</v>
      </c>
      <c r="M68" s="88">
        <v>690.8644265585849</v>
      </c>
      <c r="N68" s="88">
        <v>218.4705142311251</v>
      </c>
      <c r="O68" s="89">
        <v>103.4386191871258</v>
      </c>
    </row>
    <row r="69" spans="1:15" ht="12">
      <c r="A69" s="139" t="s">
        <v>35</v>
      </c>
      <c r="B69" s="84">
        <v>1</v>
      </c>
      <c r="C69" s="85">
        <v>1</v>
      </c>
      <c r="D69" s="85">
        <v>1</v>
      </c>
      <c r="E69" s="85">
        <v>2</v>
      </c>
      <c r="F69" s="85">
        <v>2</v>
      </c>
      <c r="G69" s="85">
        <v>1</v>
      </c>
      <c r="H69" s="85">
        <v>3</v>
      </c>
      <c r="I69" s="85">
        <v>2</v>
      </c>
      <c r="J69" s="85">
        <v>1</v>
      </c>
      <c r="K69" s="86">
        <v>1</v>
      </c>
      <c r="L69" s="92">
        <v>1.5</v>
      </c>
      <c r="M69" s="88">
        <v>0.7071067811865476</v>
      </c>
      <c r="N69" s="88">
        <v>0.22360679774997896</v>
      </c>
      <c r="O69" s="89">
        <v>47.14045207910317</v>
      </c>
    </row>
    <row r="70" spans="1:1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</sheetData>
  <mergeCells count="2">
    <mergeCell ref="A1:O1"/>
    <mergeCell ref="A39:O39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81"/>
  <headerFooter alignWithMargins="0">
    <oddHeader>&amp;C&amp;"Times,Fet"&amp;12Sydkustens Vattenvårdsförbund 2002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workbookViewId="0" topLeftCell="A59">
      <selection activeCell="B74" sqref="B74"/>
    </sheetView>
  </sheetViews>
  <sheetFormatPr defaultColWidth="11.00390625" defaultRowHeight="12"/>
  <cols>
    <col min="1" max="1" width="24.50390625" style="52" customWidth="1"/>
    <col min="2" max="2" width="7.125" style="52" customWidth="1"/>
    <col min="3" max="11" width="6.50390625" style="52" customWidth="1"/>
    <col min="12" max="12" width="7.625" style="52" customWidth="1"/>
    <col min="13" max="13" width="7.875" style="52" customWidth="1"/>
    <col min="14" max="14" width="6.50390625" style="52" customWidth="1"/>
    <col min="15" max="15" width="6.625" style="52" customWidth="1"/>
    <col min="16" max="16384" width="12.50390625" style="52" customWidth="1"/>
  </cols>
  <sheetData>
    <row r="1" spans="1:15" ht="12.75">
      <c r="A1" s="283" t="s">
        <v>200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1" ht="12.75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 ht="12">
      <c r="A3" s="53" t="s">
        <v>246</v>
      </c>
      <c r="B3" s="318" t="s">
        <v>16</v>
      </c>
      <c r="C3" s="55"/>
      <c r="D3" s="55"/>
      <c r="E3" s="55"/>
      <c r="F3" s="51"/>
      <c r="G3" s="51"/>
      <c r="H3" s="51"/>
      <c r="I3" s="51"/>
      <c r="J3" s="51"/>
      <c r="K3" s="51"/>
      <c r="N3" s="53" t="s">
        <v>244</v>
      </c>
      <c r="O3" s="56" t="s">
        <v>14</v>
      </c>
    </row>
    <row r="4" spans="1:11" ht="12">
      <c r="A4" s="53" t="s">
        <v>247</v>
      </c>
      <c r="B4" s="57">
        <v>38628</v>
      </c>
      <c r="C4" s="58"/>
      <c r="D4" s="55"/>
      <c r="E4" s="55"/>
      <c r="F4" s="51"/>
      <c r="G4" s="51"/>
      <c r="H4" s="51"/>
      <c r="I4" s="51"/>
      <c r="J4" s="51"/>
      <c r="K4" s="51"/>
    </row>
    <row r="5" spans="2:17" ht="12.75">
      <c r="B5" s="51"/>
      <c r="C5" s="51"/>
      <c r="D5" s="51"/>
      <c r="E5" s="51"/>
      <c r="F5" s="51"/>
      <c r="G5" s="51"/>
      <c r="H5" s="51"/>
      <c r="I5" s="51"/>
      <c r="J5" s="51"/>
      <c r="K5" s="51"/>
      <c r="L5" s="59"/>
      <c r="Q5"/>
    </row>
    <row r="6" spans="1:17" ht="12.75">
      <c r="A6" s="60" t="s">
        <v>269</v>
      </c>
      <c r="B6" s="61"/>
      <c r="C6" s="61"/>
      <c r="D6" s="61"/>
      <c r="E6" s="61"/>
      <c r="F6" s="61"/>
      <c r="G6" s="62" t="s">
        <v>248</v>
      </c>
      <c r="H6" s="61"/>
      <c r="I6" s="61"/>
      <c r="J6" s="61"/>
      <c r="K6" s="61"/>
      <c r="L6" s="63"/>
      <c r="M6" s="61"/>
      <c r="N6" s="61"/>
      <c r="O6" s="64"/>
      <c r="Q6"/>
    </row>
    <row r="7" spans="1:17" ht="12.75">
      <c r="A7" s="65" t="s">
        <v>249</v>
      </c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 t="s">
        <v>139</v>
      </c>
      <c r="M7" s="55" t="s">
        <v>11</v>
      </c>
      <c r="N7" s="55" t="s">
        <v>270</v>
      </c>
      <c r="O7" s="67" t="s">
        <v>250</v>
      </c>
      <c r="P7" s="73"/>
      <c r="Q7"/>
    </row>
    <row r="8" spans="1:17" ht="12.75">
      <c r="A8" s="68" t="s">
        <v>17</v>
      </c>
      <c r="B8" s="296">
        <v>0</v>
      </c>
      <c r="C8" s="296">
        <v>705.8823529411765</v>
      </c>
      <c r="D8" s="296">
        <v>235.2941176470588</v>
      </c>
      <c r="E8" s="296">
        <v>117.6470588235294</v>
      </c>
      <c r="F8" s="296">
        <v>117.6470588235294</v>
      </c>
      <c r="G8" s="296">
        <v>235.2941176470588</v>
      </c>
      <c r="H8" s="296">
        <v>0</v>
      </c>
      <c r="I8" s="296">
        <v>0</v>
      </c>
      <c r="J8" s="296">
        <v>117.6470588235294</v>
      </c>
      <c r="K8" s="296">
        <v>0</v>
      </c>
      <c r="L8" s="69">
        <v>152.94117647058823</v>
      </c>
      <c r="M8" s="70">
        <v>215.15085057796398</v>
      </c>
      <c r="N8" s="70">
        <v>68.03667283489204</v>
      </c>
      <c r="O8" s="71">
        <v>140.6755561471303</v>
      </c>
      <c r="P8" s="73"/>
      <c r="Q8"/>
    </row>
    <row r="9" spans="1:17" ht="12.75">
      <c r="A9" s="68" t="s">
        <v>18</v>
      </c>
      <c r="B9" s="297">
        <v>0</v>
      </c>
      <c r="C9" s="297">
        <v>0</v>
      </c>
      <c r="D9" s="297">
        <v>117.6470588235294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75">
        <v>11.76470588235294</v>
      </c>
      <c r="M9" s="76">
        <v>37.20326659021622</v>
      </c>
      <c r="N9" s="76">
        <v>11.764705882352937</v>
      </c>
      <c r="O9" s="77">
        <v>316.22776601683785</v>
      </c>
      <c r="P9" s="73"/>
      <c r="Q9"/>
    </row>
    <row r="10" spans="1:17" ht="12.75">
      <c r="A10" s="78" t="s">
        <v>251</v>
      </c>
      <c r="B10" s="293">
        <v>0</v>
      </c>
      <c r="C10" s="294">
        <v>705.8823529411765</v>
      </c>
      <c r="D10" s="294">
        <v>352.94117647058823</v>
      </c>
      <c r="E10" s="294">
        <v>117.6470588235294</v>
      </c>
      <c r="F10" s="294">
        <v>117.6470588235294</v>
      </c>
      <c r="G10" s="294">
        <v>235.2941176470588</v>
      </c>
      <c r="H10" s="294">
        <v>0</v>
      </c>
      <c r="I10" s="294">
        <v>0</v>
      </c>
      <c r="J10" s="294">
        <v>117.6470588235294</v>
      </c>
      <c r="K10" s="294">
        <v>0</v>
      </c>
      <c r="L10" s="79">
        <v>164.70588235294116</v>
      </c>
      <c r="M10" s="80">
        <v>223.21959954129736</v>
      </c>
      <c r="N10" s="80">
        <v>70.58823529411764</v>
      </c>
      <c r="O10" s="77">
        <v>135.52618543578768</v>
      </c>
      <c r="P10" s="73"/>
      <c r="Q10"/>
    </row>
    <row r="11" spans="1:16" ht="12">
      <c r="A11" s="65" t="s">
        <v>52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81"/>
      <c r="M11" s="49"/>
      <c r="N11" s="49"/>
      <c r="O11" s="82"/>
      <c r="P11" s="73"/>
    </row>
    <row r="12" spans="1:16" ht="12">
      <c r="A12" s="68" t="s">
        <v>164</v>
      </c>
      <c r="B12" s="296">
        <v>0</v>
      </c>
      <c r="C12" s="296">
        <v>0</v>
      </c>
      <c r="D12" s="296">
        <v>235.2941176470588</v>
      </c>
      <c r="E12" s="296">
        <v>235.2941176470588</v>
      </c>
      <c r="F12" s="296">
        <v>0</v>
      </c>
      <c r="G12" s="296">
        <v>235.2941176470588</v>
      </c>
      <c r="H12" s="296">
        <v>352.94117647058823</v>
      </c>
      <c r="I12" s="296">
        <v>352.94117647058823</v>
      </c>
      <c r="J12" s="296">
        <v>470.5882352941176</v>
      </c>
      <c r="K12" s="320">
        <v>117.6470588235294</v>
      </c>
      <c r="L12" s="69">
        <v>200</v>
      </c>
      <c r="M12" s="70">
        <v>166.83958734260898</v>
      </c>
      <c r="N12" s="70">
        <v>52.75930998852434</v>
      </c>
      <c r="O12" s="71">
        <v>83.41979367130449</v>
      </c>
      <c r="P12" s="73"/>
    </row>
    <row r="13" spans="1:16" ht="12">
      <c r="A13" s="68" t="s">
        <v>165</v>
      </c>
      <c r="B13" s="304">
        <v>0</v>
      </c>
      <c r="C13" s="304">
        <v>352.94117647058823</v>
      </c>
      <c r="D13" s="304">
        <v>0</v>
      </c>
      <c r="E13" s="304">
        <v>470.5882352941176</v>
      </c>
      <c r="F13" s="304">
        <v>352.94117647058823</v>
      </c>
      <c r="G13" s="304">
        <v>705.8823529411765</v>
      </c>
      <c r="H13" s="304">
        <v>352.94117647058823</v>
      </c>
      <c r="I13" s="304">
        <v>235.2941176470588</v>
      </c>
      <c r="J13" s="304">
        <v>470.5882352941176</v>
      </c>
      <c r="K13" s="321">
        <v>117.6470588235294</v>
      </c>
      <c r="L13" s="48">
        <v>305.88235294117646</v>
      </c>
      <c r="M13" s="49">
        <v>223.21959954129736</v>
      </c>
      <c r="N13" s="49">
        <v>70.58823529411764</v>
      </c>
      <c r="O13" s="72">
        <v>72.97563831157798</v>
      </c>
      <c r="P13" s="73"/>
    </row>
    <row r="14" spans="1:16" ht="12">
      <c r="A14" s="68" t="s">
        <v>267</v>
      </c>
      <c r="B14" s="304">
        <v>0</v>
      </c>
      <c r="C14" s="304">
        <v>235.2941176470588</v>
      </c>
      <c r="D14" s="304">
        <v>588.2352941176471</v>
      </c>
      <c r="E14" s="304">
        <v>0</v>
      </c>
      <c r="F14" s="304">
        <v>117.6470588235294</v>
      </c>
      <c r="G14" s="304">
        <v>117.6470588235294</v>
      </c>
      <c r="H14" s="304">
        <v>0</v>
      </c>
      <c r="I14" s="304">
        <v>117.6470588235294</v>
      </c>
      <c r="J14" s="304">
        <v>0</v>
      </c>
      <c r="K14" s="321">
        <v>0</v>
      </c>
      <c r="L14" s="48">
        <v>117.64705882352942</v>
      </c>
      <c r="M14" s="49">
        <v>183.93787293425217</v>
      </c>
      <c r="N14" s="49">
        <v>58.166262643887556</v>
      </c>
      <c r="O14" s="72">
        <v>156.34719199411433</v>
      </c>
      <c r="P14" s="73"/>
    </row>
    <row r="15" spans="1:16" ht="12">
      <c r="A15" s="68" t="s">
        <v>36</v>
      </c>
      <c r="B15" s="297">
        <v>0</v>
      </c>
      <c r="C15" s="297">
        <v>0</v>
      </c>
      <c r="D15" s="297">
        <v>0</v>
      </c>
      <c r="E15" s="297">
        <v>117.6470588235294</v>
      </c>
      <c r="F15" s="297">
        <v>0</v>
      </c>
      <c r="G15" s="297">
        <v>0</v>
      </c>
      <c r="H15" s="297">
        <v>0</v>
      </c>
      <c r="I15" s="297">
        <v>0</v>
      </c>
      <c r="J15" s="297">
        <v>0</v>
      </c>
      <c r="K15" s="322">
        <v>0</v>
      </c>
      <c r="L15" s="75">
        <v>11.76470588235294</v>
      </c>
      <c r="M15" s="76">
        <v>37.20326659021622</v>
      </c>
      <c r="N15" s="76">
        <v>11.764705882352937</v>
      </c>
      <c r="O15" s="77">
        <v>316.22776601683785</v>
      </c>
      <c r="P15" s="73"/>
    </row>
    <row r="16" spans="1:16" ht="12">
      <c r="A16" s="78" t="s">
        <v>53</v>
      </c>
      <c r="B16" s="293">
        <v>0</v>
      </c>
      <c r="C16" s="294">
        <v>588.2352941176471</v>
      </c>
      <c r="D16" s="294">
        <v>823.5294117647059</v>
      </c>
      <c r="E16" s="294">
        <v>823.5294117647059</v>
      </c>
      <c r="F16" s="294">
        <v>470.5882352941176</v>
      </c>
      <c r="G16" s="294">
        <v>1058.8235294117646</v>
      </c>
      <c r="H16" s="294">
        <v>705.8823529411765</v>
      </c>
      <c r="I16" s="294">
        <v>705.8823529411765</v>
      </c>
      <c r="J16" s="294">
        <v>941.1764705882352</v>
      </c>
      <c r="K16" s="294">
        <v>235.2941176470588</v>
      </c>
      <c r="L16" s="79">
        <v>635.2941176470588</v>
      </c>
      <c r="M16" s="80">
        <v>324.3305588727111</v>
      </c>
      <c r="N16" s="80">
        <v>102.56232808330996</v>
      </c>
      <c r="O16" s="77">
        <v>51.05203241514897</v>
      </c>
      <c r="P16" s="73"/>
    </row>
    <row r="17" spans="1:16" ht="12">
      <c r="A17" s="65" t="s">
        <v>54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81"/>
      <c r="M17" s="49"/>
      <c r="N17" s="49"/>
      <c r="O17" s="82"/>
      <c r="P17" s="73"/>
    </row>
    <row r="18" spans="1:16" ht="12">
      <c r="A18" s="68" t="s">
        <v>168</v>
      </c>
      <c r="B18" s="296">
        <v>1294.1176470588234</v>
      </c>
      <c r="C18" s="296">
        <v>1411.764705882353</v>
      </c>
      <c r="D18" s="296">
        <v>941.1764705882352</v>
      </c>
      <c r="E18" s="296">
        <v>705.8823529411765</v>
      </c>
      <c r="F18" s="296">
        <v>1176.4705882352941</v>
      </c>
      <c r="G18" s="296">
        <v>1647.0588235294117</v>
      </c>
      <c r="H18" s="296">
        <v>705.8823529411765</v>
      </c>
      <c r="I18" s="296">
        <v>1764.705882352941</v>
      </c>
      <c r="J18" s="296">
        <v>470.5882352941176</v>
      </c>
      <c r="K18" s="320">
        <v>470.5882352941176</v>
      </c>
      <c r="L18" s="69">
        <v>1058.8235294117646</v>
      </c>
      <c r="M18" s="70">
        <v>470.5882352941176</v>
      </c>
      <c r="N18" s="70">
        <v>148.8130663608649</v>
      </c>
      <c r="O18" s="71">
        <v>44.44444444444445</v>
      </c>
      <c r="P18" s="73"/>
    </row>
    <row r="19" spans="1:16" ht="12">
      <c r="A19" s="68" t="s">
        <v>166</v>
      </c>
      <c r="B19" s="304">
        <v>1058.8235294117646</v>
      </c>
      <c r="C19" s="304">
        <v>705.8823529411765</v>
      </c>
      <c r="D19" s="304">
        <v>1529.4117647058822</v>
      </c>
      <c r="E19" s="304">
        <v>2117.6470588235293</v>
      </c>
      <c r="F19" s="304">
        <v>1176.4705882352941</v>
      </c>
      <c r="G19" s="304">
        <v>2588.235294117647</v>
      </c>
      <c r="H19" s="304">
        <v>1411.764705882353</v>
      </c>
      <c r="I19" s="304">
        <v>1882.3529411764705</v>
      </c>
      <c r="J19" s="304">
        <v>1647.0588235294117</v>
      </c>
      <c r="K19" s="321">
        <v>823.5294117647059</v>
      </c>
      <c r="L19" s="48">
        <v>1494.1176470588234</v>
      </c>
      <c r="M19" s="49">
        <v>589.6714494535524</v>
      </c>
      <c r="N19" s="49">
        <v>186.47048514460764</v>
      </c>
      <c r="O19" s="72">
        <v>39.46619937287556</v>
      </c>
      <c r="P19" s="73"/>
    </row>
    <row r="20" spans="1:16" ht="12">
      <c r="A20" s="68" t="s">
        <v>167</v>
      </c>
      <c r="B20" s="297">
        <v>0</v>
      </c>
      <c r="C20" s="297">
        <v>0</v>
      </c>
      <c r="D20" s="297">
        <v>0</v>
      </c>
      <c r="E20" s="297">
        <v>117.6470588235294</v>
      </c>
      <c r="F20" s="297">
        <v>235.2941176470588</v>
      </c>
      <c r="G20" s="297">
        <v>0</v>
      </c>
      <c r="H20" s="297">
        <v>352.94117647058823</v>
      </c>
      <c r="I20" s="297">
        <v>0</v>
      </c>
      <c r="J20" s="297">
        <v>235.2941176470588</v>
      </c>
      <c r="K20" s="322">
        <v>117.6470588235294</v>
      </c>
      <c r="L20" s="75">
        <v>105.88235294117646</v>
      </c>
      <c r="M20" s="76">
        <v>129.47116877818962</v>
      </c>
      <c r="N20" s="76">
        <v>40.94237846631588</v>
      </c>
      <c r="O20" s="77">
        <v>122.27832606829021</v>
      </c>
      <c r="P20" s="73"/>
    </row>
    <row r="21" spans="1:16" ht="12">
      <c r="A21" s="78" t="s">
        <v>55</v>
      </c>
      <c r="B21" s="293">
        <v>2352.9411764705883</v>
      </c>
      <c r="C21" s="294">
        <v>2117.6470588235293</v>
      </c>
      <c r="D21" s="294">
        <v>2470.5882352941176</v>
      </c>
      <c r="E21" s="294">
        <v>2941.176470588235</v>
      </c>
      <c r="F21" s="294">
        <v>2588.2352941176473</v>
      </c>
      <c r="G21" s="294">
        <v>4235.294117647059</v>
      </c>
      <c r="H21" s="294">
        <v>2470.5882352941176</v>
      </c>
      <c r="I21" s="294">
        <v>3647.0588235294117</v>
      </c>
      <c r="J21" s="294">
        <v>2352.9411764705883</v>
      </c>
      <c r="K21" s="294">
        <v>1411.764705882353</v>
      </c>
      <c r="L21" s="79">
        <v>2658.823529411765</v>
      </c>
      <c r="M21" s="80">
        <v>792.5062324121806</v>
      </c>
      <c r="N21" s="80">
        <v>250.61247543012482</v>
      </c>
      <c r="O21" s="77">
        <v>29.806650334086438</v>
      </c>
      <c r="P21" s="73"/>
    </row>
    <row r="22" spans="1:16" ht="12">
      <c r="A22" s="65" t="s">
        <v>56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81"/>
      <c r="M22" s="49"/>
      <c r="N22" s="49"/>
      <c r="O22" s="82"/>
      <c r="P22" s="73"/>
    </row>
    <row r="23" spans="1:16" ht="12">
      <c r="A23" s="68" t="s">
        <v>37</v>
      </c>
      <c r="B23" s="313">
        <v>117.6470588235294</v>
      </c>
      <c r="C23" s="313">
        <v>705.8823529411765</v>
      </c>
      <c r="D23" s="313">
        <v>823.5294117647059</v>
      </c>
      <c r="E23" s="313">
        <v>705.8823529411765</v>
      </c>
      <c r="F23" s="313">
        <v>470.5882352941176</v>
      </c>
      <c r="G23" s="313">
        <v>823.5294117647059</v>
      </c>
      <c r="H23" s="313">
        <v>352.94117647058823</v>
      </c>
      <c r="I23" s="313">
        <v>235.2941176470588</v>
      </c>
      <c r="J23" s="313">
        <v>470.5882352941176</v>
      </c>
      <c r="K23" s="323">
        <v>0</v>
      </c>
      <c r="L23" s="87">
        <v>470.5882352941177</v>
      </c>
      <c r="M23" s="88">
        <v>293.46332445285816</v>
      </c>
      <c r="N23" s="88">
        <v>92.80125149960182</v>
      </c>
      <c r="O23" s="89">
        <v>62.36095644623235</v>
      </c>
      <c r="P23" s="73"/>
    </row>
    <row r="24" spans="1:16" ht="12">
      <c r="A24" s="78" t="s">
        <v>57</v>
      </c>
      <c r="B24" s="293">
        <v>117.6470588235294</v>
      </c>
      <c r="C24" s="294">
        <v>705.8823529411765</v>
      </c>
      <c r="D24" s="294">
        <v>823.5294117647059</v>
      </c>
      <c r="E24" s="294">
        <v>705.8823529411765</v>
      </c>
      <c r="F24" s="294">
        <v>470.5882352941176</v>
      </c>
      <c r="G24" s="294">
        <v>823.5294117647059</v>
      </c>
      <c r="H24" s="294">
        <v>352.94117647058823</v>
      </c>
      <c r="I24" s="294">
        <v>235.2941176470588</v>
      </c>
      <c r="J24" s="294">
        <v>470.5882352941176</v>
      </c>
      <c r="K24" s="294">
        <v>0</v>
      </c>
      <c r="L24" s="75">
        <v>470.5882352941177</v>
      </c>
      <c r="M24" s="80">
        <v>293.46332445285816</v>
      </c>
      <c r="N24" s="80">
        <v>92.80125149960182</v>
      </c>
      <c r="O24" s="72">
        <v>62.36095644623235</v>
      </c>
      <c r="P24" s="73"/>
    </row>
    <row r="25" spans="1:16" ht="12">
      <c r="A25" s="83" t="s">
        <v>254</v>
      </c>
      <c r="B25" s="79">
        <v>2470.5882352941176</v>
      </c>
      <c r="C25" s="319">
        <v>4117.647058823529</v>
      </c>
      <c r="D25" s="319">
        <v>4470.588235294117</v>
      </c>
      <c r="E25" s="319">
        <v>4588.235294117647</v>
      </c>
      <c r="F25" s="319">
        <v>3647.058823529412</v>
      </c>
      <c r="G25" s="319">
        <v>6352.941176470587</v>
      </c>
      <c r="H25" s="319">
        <v>3529.4117647058824</v>
      </c>
      <c r="I25" s="319">
        <v>4588.235294117647</v>
      </c>
      <c r="J25" s="319">
        <v>3882.3529411764707</v>
      </c>
      <c r="K25" s="319">
        <v>1647.0588235294117</v>
      </c>
      <c r="L25" s="95">
        <v>3929.411764705882</v>
      </c>
      <c r="M25" s="96">
        <v>1275.8062787506783</v>
      </c>
      <c r="N25" s="92">
        <v>403.4453693995822</v>
      </c>
      <c r="O25" s="97">
        <v>32.46812386042146</v>
      </c>
      <c r="P25" s="73"/>
    </row>
    <row r="26" spans="1:15" ht="12">
      <c r="A26" s="140" t="s">
        <v>35</v>
      </c>
      <c r="B26" s="90">
        <v>3</v>
      </c>
      <c r="C26" s="137">
        <v>6</v>
      </c>
      <c r="D26" s="137">
        <v>7</v>
      </c>
      <c r="E26" s="137">
        <v>8</v>
      </c>
      <c r="F26" s="137">
        <v>7</v>
      </c>
      <c r="G26" s="137">
        <v>7</v>
      </c>
      <c r="H26" s="137">
        <v>6</v>
      </c>
      <c r="I26" s="137">
        <v>6</v>
      </c>
      <c r="J26" s="137">
        <v>7</v>
      </c>
      <c r="K26" s="138">
        <v>5</v>
      </c>
      <c r="L26" s="84">
        <v>6.2</v>
      </c>
      <c r="M26" s="96">
        <v>1.3984117975602022</v>
      </c>
      <c r="N26" s="92">
        <v>0.4422166387140533</v>
      </c>
      <c r="O26" s="97">
        <v>22.555028992906486</v>
      </c>
    </row>
    <row r="27" spans="1:16" ht="12">
      <c r="A27" s="14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66"/>
      <c r="M27" s="142"/>
      <c r="N27" s="143"/>
      <c r="O27" s="142"/>
      <c r="P27" s="73"/>
    </row>
    <row r="28" spans="1:16" ht="12.75">
      <c r="A28" s="50" t="s">
        <v>132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P28" s="73"/>
    </row>
    <row r="29" spans="1:16" ht="12">
      <c r="A29" s="53" t="s">
        <v>246</v>
      </c>
      <c r="B29" s="318" t="s">
        <v>16</v>
      </c>
      <c r="C29" s="55"/>
      <c r="D29" s="55"/>
      <c r="E29" s="55"/>
      <c r="F29" s="51"/>
      <c r="G29" s="51"/>
      <c r="H29" s="51"/>
      <c r="I29" s="51"/>
      <c r="J29" s="51"/>
      <c r="K29" s="51"/>
      <c r="N29" s="53" t="s">
        <v>244</v>
      </c>
      <c r="O29" s="56" t="s">
        <v>14</v>
      </c>
      <c r="P29" s="73"/>
    </row>
    <row r="30" spans="1:16" ht="12">
      <c r="A30" s="53" t="s">
        <v>247</v>
      </c>
      <c r="B30" s="57">
        <v>38628</v>
      </c>
      <c r="C30" s="58"/>
      <c r="D30" s="55"/>
      <c r="E30" s="55"/>
      <c r="F30" s="51"/>
      <c r="G30" s="51"/>
      <c r="H30" s="51"/>
      <c r="I30" s="51"/>
      <c r="J30" s="51"/>
      <c r="K30" s="51"/>
      <c r="P30" s="73"/>
    </row>
    <row r="31" spans="2:16" ht="1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9"/>
      <c r="P31" s="73"/>
    </row>
    <row r="32" spans="1:16" ht="12">
      <c r="A32" s="60" t="s">
        <v>269</v>
      </c>
      <c r="B32" s="61"/>
      <c r="C32" s="61"/>
      <c r="D32" s="61"/>
      <c r="E32" s="61"/>
      <c r="F32" s="61"/>
      <c r="G32" s="62" t="s">
        <v>133</v>
      </c>
      <c r="H32" s="61"/>
      <c r="I32" s="61"/>
      <c r="J32" s="61"/>
      <c r="K32" s="61"/>
      <c r="L32" s="63"/>
      <c r="M32" s="61"/>
      <c r="N32" s="61"/>
      <c r="O32" s="64"/>
      <c r="P32" s="73"/>
    </row>
    <row r="33" spans="1:16" ht="12">
      <c r="A33" s="65" t="s">
        <v>249</v>
      </c>
      <c r="B33" s="66">
        <v>1</v>
      </c>
      <c r="C33" s="66">
        <v>2</v>
      </c>
      <c r="D33" s="66">
        <v>3</v>
      </c>
      <c r="E33" s="66">
        <v>4</v>
      </c>
      <c r="F33" s="66">
        <v>5</v>
      </c>
      <c r="G33" s="66">
        <v>6</v>
      </c>
      <c r="H33" s="66">
        <v>7</v>
      </c>
      <c r="I33" s="66">
        <v>8</v>
      </c>
      <c r="J33" s="66">
        <v>9</v>
      </c>
      <c r="K33" s="66">
        <v>10</v>
      </c>
      <c r="L33" s="66" t="s">
        <v>139</v>
      </c>
      <c r="M33" s="55" t="s">
        <v>11</v>
      </c>
      <c r="N33" s="55" t="s">
        <v>270</v>
      </c>
      <c r="O33" s="67" t="s">
        <v>250</v>
      </c>
      <c r="P33" s="73"/>
    </row>
    <row r="34" spans="1:15" ht="12">
      <c r="A34" s="68" t="s">
        <v>17</v>
      </c>
      <c r="B34" s="288">
        <v>0</v>
      </c>
      <c r="C34" s="289">
        <v>1.1529411764705881</v>
      </c>
      <c r="D34" s="289">
        <v>0.45882352941176463</v>
      </c>
      <c r="E34" s="289">
        <v>0.5058823529411764</v>
      </c>
      <c r="F34" s="289">
        <v>0.09411764705882353</v>
      </c>
      <c r="G34" s="289">
        <v>0.776470588235294</v>
      </c>
      <c r="H34" s="289">
        <v>0</v>
      </c>
      <c r="I34" s="289">
        <v>0</v>
      </c>
      <c r="J34" s="289">
        <v>0.2117647058823529</v>
      </c>
      <c r="K34" s="70">
        <v>0</v>
      </c>
      <c r="L34" s="69">
        <v>0.32</v>
      </c>
      <c r="M34" s="70">
        <v>0.39837424324097087</v>
      </c>
      <c r="N34" s="70">
        <v>0.1259769969787406</v>
      </c>
      <c r="O34" s="71">
        <v>124.49195101280341</v>
      </c>
    </row>
    <row r="35" spans="1:15" ht="12">
      <c r="A35" s="68" t="s">
        <v>18</v>
      </c>
      <c r="B35" s="291">
        <v>0</v>
      </c>
      <c r="C35" s="292">
        <v>0</v>
      </c>
      <c r="D35" s="292">
        <v>0.7294117647058823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76">
        <v>0</v>
      </c>
      <c r="L35" s="75">
        <v>0.07294117647058823</v>
      </c>
      <c r="M35" s="76">
        <v>0.23066025285934064</v>
      </c>
      <c r="N35" s="76">
        <v>0.07294117647058825</v>
      </c>
      <c r="O35" s="77">
        <v>316.227766016838</v>
      </c>
    </row>
    <row r="36" spans="1:15" ht="12">
      <c r="A36" s="78" t="s">
        <v>251</v>
      </c>
      <c r="B36" s="293">
        <v>0</v>
      </c>
      <c r="C36" s="294">
        <v>1.1529411764705881</v>
      </c>
      <c r="D36" s="294">
        <v>1.1882352941176468</v>
      </c>
      <c r="E36" s="294">
        <v>0.5058823529411764</v>
      </c>
      <c r="F36" s="294">
        <v>0.09411764705882353</v>
      </c>
      <c r="G36" s="294">
        <v>0.776470588235294</v>
      </c>
      <c r="H36" s="294">
        <v>0</v>
      </c>
      <c r="I36" s="294">
        <v>0</v>
      </c>
      <c r="J36" s="294">
        <v>0.2117647058823529</v>
      </c>
      <c r="K36" s="294">
        <v>0</v>
      </c>
      <c r="L36" s="79">
        <v>0.3929411764705882</v>
      </c>
      <c r="M36" s="80">
        <v>0.48415731379198423</v>
      </c>
      <c r="N36" s="80">
        <v>0.15310398574115236</v>
      </c>
      <c r="O36" s="77">
        <v>123.21368764167264</v>
      </c>
    </row>
    <row r="37" spans="1:15" ht="12">
      <c r="A37" s="65" t="s">
        <v>52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81"/>
      <c r="M37" s="49"/>
      <c r="N37" s="49"/>
      <c r="O37" s="82"/>
    </row>
    <row r="38" spans="1:15" ht="12">
      <c r="A38" s="68" t="s">
        <v>164</v>
      </c>
      <c r="B38" s="296">
        <v>0</v>
      </c>
      <c r="C38" s="296">
        <v>0</v>
      </c>
      <c r="D38" s="296">
        <v>0.7176470588235294</v>
      </c>
      <c r="E38" s="296">
        <v>1.764705882352941</v>
      </c>
      <c r="F38" s="296">
        <v>0</v>
      </c>
      <c r="G38" s="296">
        <v>1.2352941176470589</v>
      </c>
      <c r="H38" s="296">
        <v>4.011764705882353</v>
      </c>
      <c r="I38" s="296">
        <v>1.4117647058823528</v>
      </c>
      <c r="J38" s="296">
        <v>3.7176470588235295</v>
      </c>
      <c r="K38" s="320">
        <v>0.5882352941176471</v>
      </c>
      <c r="L38" s="69">
        <v>1.3447058823529412</v>
      </c>
      <c r="M38" s="70">
        <v>1.4654188883258625</v>
      </c>
      <c r="N38" s="70">
        <v>0.4634061413341656</v>
      </c>
      <c r="O38" s="71">
        <v>108.9769077057728</v>
      </c>
    </row>
    <row r="39" spans="1:15" ht="12">
      <c r="A39" s="68" t="s">
        <v>165</v>
      </c>
      <c r="B39" s="304">
        <v>0</v>
      </c>
      <c r="C39" s="304">
        <v>3.694117647058823</v>
      </c>
      <c r="D39" s="304">
        <v>0</v>
      </c>
      <c r="E39" s="304">
        <v>45.34117647058824</v>
      </c>
      <c r="F39" s="304">
        <v>14.447058823529412</v>
      </c>
      <c r="G39" s="304">
        <v>22.023529411764706</v>
      </c>
      <c r="H39" s="304">
        <v>9.952941176470587</v>
      </c>
      <c r="I39" s="304">
        <v>3.9529411764705875</v>
      </c>
      <c r="J39" s="304">
        <v>28.505882352941175</v>
      </c>
      <c r="K39" s="321">
        <v>3.5882352941176467</v>
      </c>
      <c r="L39" s="48">
        <v>13.150588235294117</v>
      </c>
      <c r="M39" s="49">
        <v>14.809869003992478</v>
      </c>
      <c r="N39" s="49">
        <v>4.683291790134554</v>
      </c>
      <c r="O39" s="72">
        <v>112.61754028800866</v>
      </c>
    </row>
    <row r="40" spans="1:16" ht="12">
      <c r="A40" s="68" t="s">
        <v>267</v>
      </c>
      <c r="B40" s="304">
        <v>0</v>
      </c>
      <c r="C40" s="304">
        <v>0.24705882352941172</v>
      </c>
      <c r="D40" s="304">
        <v>1.9058823529411761</v>
      </c>
      <c r="E40" s="304">
        <v>0</v>
      </c>
      <c r="F40" s="304">
        <v>0.7411764705882352</v>
      </c>
      <c r="G40" s="304">
        <v>0.10588235294117646</v>
      </c>
      <c r="H40" s="304">
        <v>0</v>
      </c>
      <c r="I40" s="304">
        <v>17.741176470588233</v>
      </c>
      <c r="J40" s="304">
        <v>0</v>
      </c>
      <c r="K40" s="321">
        <v>0</v>
      </c>
      <c r="L40" s="48">
        <v>2.074117647058823</v>
      </c>
      <c r="M40" s="49">
        <v>5.5375855314277285</v>
      </c>
      <c r="N40" s="49">
        <v>1.7511383017305548</v>
      </c>
      <c r="O40" s="72">
        <v>266.98512204841575</v>
      </c>
      <c r="P40" s="73"/>
    </row>
    <row r="41" spans="1:16" ht="12">
      <c r="A41" s="68" t="s">
        <v>36</v>
      </c>
      <c r="B41" s="297">
        <v>0</v>
      </c>
      <c r="C41" s="297">
        <v>0</v>
      </c>
      <c r="D41" s="297">
        <v>0</v>
      </c>
      <c r="E41" s="297">
        <v>8.494117647058824</v>
      </c>
      <c r="F41" s="297">
        <v>0</v>
      </c>
      <c r="G41" s="297">
        <v>0</v>
      </c>
      <c r="H41" s="297">
        <v>0</v>
      </c>
      <c r="I41" s="297">
        <v>0</v>
      </c>
      <c r="J41" s="297">
        <v>0</v>
      </c>
      <c r="K41" s="322">
        <v>0</v>
      </c>
      <c r="L41" s="75">
        <v>0.8494117647058823</v>
      </c>
      <c r="M41" s="76">
        <v>2.6860758478136115</v>
      </c>
      <c r="N41" s="76">
        <v>0.8494117647058823</v>
      </c>
      <c r="O41" s="77">
        <v>316.22776601683796</v>
      </c>
      <c r="P41" s="73"/>
    </row>
    <row r="42" spans="1:16" ht="12">
      <c r="A42" s="78" t="s">
        <v>53</v>
      </c>
      <c r="B42" s="293">
        <v>0</v>
      </c>
      <c r="C42" s="294">
        <v>3.9411764705882346</v>
      </c>
      <c r="D42" s="294">
        <v>2.6235294117647054</v>
      </c>
      <c r="E42" s="294">
        <v>55.6</v>
      </c>
      <c r="F42" s="294">
        <v>15.188235294117646</v>
      </c>
      <c r="G42" s="294">
        <v>23.36470588235294</v>
      </c>
      <c r="H42" s="294">
        <v>13.96470588235294</v>
      </c>
      <c r="I42" s="294">
        <v>23.105882352941173</v>
      </c>
      <c r="J42" s="294">
        <v>32.2235294117647</v>
      </c>
      <c r="K42" s="294">
        <v>4.1764705882352935</v>
      </c>
      <c r="L42" s="79">
        <v>17.418823529411764</v>
      </c>
      <c r="M42" s="80">
        <v>17.129919190932842</v>
      </c>
      <c r="N42" s="80">
        <v>5.416956077797653</v>
      </c>
      <c r="O42" s="77">
        <v>98.341424505558</v>
      </c>
      <c r="P42" s="73"/>
    </row>
    <row r="43" spans="1:16" ht="12">
      <c r="A43" s="65" t="s">
        <v>54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81"/>
      <c r="M43" s="49"/>
      <c r="N43" s="49"/>
      <c r="O43" s="82"/>
      <c r="P43" s="73"/>
    </row>
    <row r="44" spans="1:16" ht="12">
      <c r="A44" s="68" t="s">
        <v>168</v>
      </c>
      <c r="B44" s="296">
        <v>3.564705882352941</v>
      </c>
      <c r="C44" s="296">
        <v>3.3411764705882354</v>
      </c>
      <c r="D44" s="296">
        <v>0.776470588235294</v>
      </c>
      <c r="E44" s="296">
        <v>1.1647058823529413</v>
      </c>
      <c r="F44" s="296">
        <v>1.8823529411764706</v>
      </c>
      <c r="G44" s="296">
        <v>1.8705882352941177</v>
      </c>
      <c r="H44" s="296">
        <v>0.7411764705882352</v>
      </c>
      <c r="I44" s="296">
        <v>4.211764705882352</v>
      </c>
      <c r="J44" s="296">
        <v>0.7294117647058823</v>
      </c>
      <c r="K44" s="320">
        <v>0.4117647058823529</v>
      </c>
      <c r="L44" s="69">
        <v>1.8694117647058826</v>
      </c>
      <c r="M44" s="70">
        <v>1.3709396727474759</v>
      </c>
      <c r="N44" s="70">
        <v>0.43352919005678914</v>
      </c>
      <c r="O44" s="71">
        <v>73.33535065043137</v>
      </c>
      <c r="P44" s="73"/>
    </row>
    <row r="45" spans="1:16" ht="12">
      <c r="A45" s="68" t="s">
        <v>166</v>
      </c>
      <c r="B45" s="304">
        <v>145.6</v>
      </c>
      <c r="C45" s="304">
        <v>74.7764705882353</v>
      </c>
      <c r="D45" s="304">
        <v>131.14117647058822</v>
      </c>
      <c r="E45" s="304">
        <v>174.8</v>
      </c>
      <c r="F45" s="304">
        <v>162.12941176470588</v>
      </c>
      <c r="G45" s="304">
        <v>205.4</v>
      </c>
      <c r="H45" s="304">
        <v>111.01176470588234</v>
      </c>
      <c r="I45" s="304">
        <v>188.77647058823527</v>
      </c>
      <c r="J45" s="304">
        <v>146.54117647058823</v>
      </c>
      <c r="K45" s="321">
        <v>73.61176470588235</v>
      </c>
      <c r="L45" s="48">
        <v>141.37882352941173</v>
      </c>
      <c r="M45" s="49">
        <v>44.712033563746715</v>
      </c>
      <c r="N45" s="49">
        <v>14.1391864879335</v>
      </c>
      <c r="O45" s="72">
        <v>31.625693613474613</v>
      </c>
      <c r="P45" s="73"/>
    </row>
    <row r="46" spans="1:16" ht="12">
      <c r="A46" s="68" t="s">
        <v>167</v>
      </c>
      <c r="B46" s="297">
        <v>0</v>
      </c>
      <c r="C46" s="297">
        <v>0</v>
      </c>
      <c r="D46" s="297">
        <v>0</v>
      </c>
      <c r="E46" s="297">
        <v>0.3764705882352941</v>
      </c>
      <c r="F46" s="297">
        <v>0.9529411764705881</v>
      </c>
      <c r="G46" s="297">
        <v>0</v>
      </c>
      <c r="H46" s="297">
        <v>2.2588235294117642</v>
      </c>
      <c r="I46" s="297">
        <v>0</v>
      </c>
      <c r="J46" s="297">
        <v>1.5176470588235293</v>
      </c>
      <c r="K46" s="322">
        <v>0.7176470588235294</v>
      </c>
      <c r="L46" s="75">
        <v>0.5823529411764705</v>
      </c>
      <c r="M46" s="76">
        <v>0.7873324260415681</v>
      </c>
      <c r="N46" s="76">
        <v>0.24897637419974233</v>
      </c>
      <c r="O46" s="77">
        <v>135.19849740107736</v>
      </c>
      <c r="P46" s="73"/>
    </row>
    <row r="47" spans="1:16" ht="12">
      <c r="A47" s="78" t="s">
        <v>55</v>
      </c>
      <c r="B47" s="293">
        <v>149.16470588235293</v>
      </c>
      <c r="C47" s="294">
        <v>78.11764705882354</v>
      </c>
      <c r="D47" s="294">
        <v>131.91764705882352</v>
      </c>
      <c r="E47" s="294">
        <v>176.3411764705882</v>
      </c>
      <c r="F47" s="294">
        <v>164.96470588235292</v>
      </c>
      <c r="G47" s="294">
        <v>207.2705882352941</v>
      </c>
      <c r="H47" s="294">
        <v>114.01176470588234</v>
      </c>
      <c r="I47" s="294">
        <v>192.98823529411763</v>
      </c>
      <c r="J47" s="294">
        <v>148.78823529411764</v>
      </c>
      <c r="K47" s="294">
        <v>74.74117647058823</v>
      </c>
      <c r="L47" s="79">
        <v>143.8305882352941</v>
      </c>
      <c r="M47" s="80">
        <v>44.87061160978377</v>
      </c>
      <c r="N47" s="80">
        <v>14.189333269171113</v>
      </c>
      <c r="O47" s="77">
        <v>31.19684912668189</v>
      </c>
      <c r="P47" s="73"/>
    </row>
    <row r="48" spans="1:16" ht="12">
      <c r="A48" s="65" t="s">
        <v>56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81"/>
      <c r="M48" s="49"/>
      <c r="N48" s="49"/>
      <c r="O48" s="82"/>
      <c r="P48" s="73"/>
    </row>
    <row r="49" spans="1:16" ht="12">
      <c r="A49" s="68" t="s">
        <v>37</v>
      </c>
      <c r="B49" s="313">
        <v>0.08235294117647059</v>
      </c>
      <c r="C49" s="313">
        <v>0.5176470588235295</v>
      </c>
      <c r="D49" s="313">
        <v>1</v>
      </c>
      <c r="E49" s="313">
        <v>0.2117647058823529</v>
      </c>
      <c r="F49" s="313">
        <v>0.27058823529411763</v>
      </c>
      <c r="G49" s="313">
        <v>0.8823529411764705</v>
      </c>
      <c r="H49" s="313">
        <v>0.09411764705882353</v>
      </c>
      <c r="I49" s="313">
        <v>0.16470588235294117</v>
      </c>
      <c r="J49" s="313">
        <v>0.4235294117647058</v>
      </c>
      <c r="K49" s="323">
        <v>0</v>
      </c>
      <c r="L49" s="87">
        <v>0.36470588235294116</v>
      </c>
      <c r="M49" s="88">
        <v>0.34263829268710244</v>
      </c>
      <c r="N49" s="88">
        <v>0.10835174184826586</v>
      </c>
      <c r="O49" s="89">
        <v>93.94920928517325</v>
      </c>
      <c r="P49" s="73"/>
    </row>
    <row r="50" spans="1:16" ht="12">
      <c r="A50" s="78" t="s">
        <v>57</v>
      </c>
      <c r="B50" s="293">
        <v>0.08235294117647059</v>
      </c>
      <c r="C50" s="294">
        <v>0.5176470588235295</v>
      </c>
      <c r="D50" s="294">
        <v>1</v>
      </c>
      <c r="E50" s="294">
        <v>0.2117647058823529</v>
      </c>
      <c r="F50" s="294">
        <v>0.27058823529411763</v>
      </c>
      <c r="G50" s="294">
        <v>0.8823529411764705</v>
      </c>
      <c r="H50" s="294">
        <v>0.09411764705882353</v>
      </c>
      <c r="I50" s="294">
        <v>0.16470588235294117</v>
      </c>
      <c r="J50" s="294">
        <v>0.4235294117647058</v>
      </c>
      <c r="K50" s="294">
        <v>0</v>
      </c>
      <c r="L50" s="75">
        <v>0.36470588235294116</v>
      </c>
      <c r="M50" s="80">
        <v>0.34263829268710244</v>
      </c>
      <c r="N50" s="80">
        <v>0.10835174184826586</v>
      </c>
      <c r="O50" s="72">
        <v>93.94920928517325</v>
      </c>
      <c r="P50" s="73"/>
    </row>
    <row r="51" spans="1:16" ht="12">
      <c r="A51" s="83" t="s">
        <v>254</v>
      </c>
      <c r="B51" s="79">
        <v>149.24705882352941</v>
      </c>
      <c r="C51" s="319">
        <v>83.72941176470589</v>
      </c>
      <c r="D51" s="319">
        <v>136.72941176470587</v>
      </c>
      <c r="E51" s="319">
        <v>232.65882352941176</v>
      </c>
      <c r="F51" s="319">
        <v>180.5176470588235</v>
      </c>
      <c r="G51" s="319">
        <v>232.29411764705878</v>
      </c>
      <c r="H51" s="319">
        <v>128.0705882352941</v>
      </c>
      <c r="I51" s="319">
        <v>216.25882352941173</v>
      </c>
      <c r="J51" s="319">
        <v>181.64705882352942</v>
      </c>
      <c r="K51" s="319">
        <v>78.91764705882352</v>
      </c>
      <c r="L51" s="87">
        <v>162.00705882352943</v>
      </c>
      <c r="M51" s="92">
        <v>56.360219814573966</v>
      </c>
      <c r="N51" s="92">
        <v>17.822666404180648</v>
      </c>
      <c r="O51" s="97">
        <v>34.788743295417675</v>
      </c>
      <c r="P51" s="73"/>
    </row>
    <row r="52" spans="1:15" ht="12">
      <c r="A52" s="141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66"/>
      <c r="M52" s="142"/>
      <c r="N52" s="143"/>
      <c r="O52" s="142"/>
    </row>
    <row r="53" spans="1:11" ht="12.75">
      <c r="A53" s="50" t="s">
        <v>51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5" ht="12">
      <c r="A54" s="53" t="s">
        <v>246</v>
      </c>
      <c r="B54" s="318" t="s">
        <v>271</v>
      </c>
      <c r="C54" s="55"/>
      <c r="D54" s="55"/>
      <c r="E54" s="55"/>
      <c r="F54" s="51"/>
      <c r="G54" s="51"/>
      <c r="H54" s="51"/>
      <c r="I54" s="51"/>
      <c r="J54" s="51"/>
      <c r="K54" s="51"/>
      <c r="N54" s="53" t="s">
        <v>244</v>
      </c>
      <c r="O54" s="56" t="s">
        <v>14</v>
      </c>
    </row>
    <row r="55" spans="1:11" ht="12">
      <c r="A55" s="53" t="s">
        <v>247</v>
      </c>
      <c r="B55" s="57">
        <v>38628</v>
      </c>
      <c r="C55" s="58"/>
      <c r="D55" s="55"/>
      <c r="E55" s="55"/>
      <c r="F55" s="51"/>
      <c r="G55" s="51"/>
      <c r="H55" s="51"/>
      <c r="I55" s="51"/>
      <c r="J55" s="51"/>
      <c r="K55" s="51"/>
    </row>
    <row r="56" spans="2:12" ht="1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9"/>
    </row>
    <row r="57" spans="1:15" ht="12">
      <c r="A57" s="60" t="s">
        <v>269</v>
      </c>
      <c r="B57" s="61"/>
      <c r="C57" s="61"/>
      <c r="D57" s="61"/>
      <c r="E57" s="61"/>
      <c r="F57" s="61"/>
      <c r="G57" s="62" t="s">
        <v>248</v>
      </c>
      <c r="H57" s="61"/>
      <c r="I57" s="61"/>
      <c r="J57" s="61"/>
      <c r="K57" s="61"/>
      <c r="L57" s="63"/>
      <c r="M57" s="61"/>
      <c r="N57" s="61"/>
      <c r="O57" s="64"/>
    </row>
    <row r="58" spans="1:15" ht="12">
      <c r="A58" s="65" t="s">
        <v>249</v>
      </c>
      <c r="B58" s="66">
        <v>1</v>
      </c>
      <c r="C58" s="66">
        <v>2</v>
      </c>
      <c r="D58" s="66">
        <v>3</v>
      </c>
      <c r="E58" s="66">
        <v>4</v>
      </c>
      <c r="F58" s="66">
        <v>5</v>
      </c>
      <c r="G58" s="66">
        <v>6</v>
      </c>
      <c r="H58" s="66">
        <v>7</v>
      </c>
      <c r="I58" s="66">
        <v>8</v>
      </c>
      <c r="J58" s="66">
        <v>9</v>
      </c>
      <c r="K58" s="66">
        <v>10</v>
      </c>
      <c r="L58" s="66" t="s">
        <v>139</v>
      </c>
      <c r="M58" s="55" t="s">
        <v>11</v>
      </c>
      <c r="N58" s="55" t="s">
        <v>270</v>
      </c>
      <c r="O58" s="67" t="s">
        <v>250</v>
      </c>
    </row>
    <row r="59" spans="1:15" ht="12">
      <c r="A59" s="68" t="s">
        <v>163</v>
      </c>
      <c r="B59" s="314">
        <v>1058.8235294117646</v>
      </c>
      <c r="C59" s="314">
        <v>1882.3529411764705</v>
      </c>
      <c r="D59" s="314">
        <v>2823.529411764706</v>
      </c>
      <c r="E59" s="314">
        <v>1764.705882352941</v>
      </c>
      <c r="F59" s="314">
        <v>1176.4705882352941</v>
      </c>
      <c r="G59" s="314">
        <v>3176.4705882352937</v>
      </c>
      <c r="H59" s="314">
        <v>823.5294117647059</v>
      </c>
      <c r="I59" s="314">
        <v>2000</v>
      </c>
      <c r="J59" s="314">
        <v>1411.764705882353</v>
      </c>
      <c r="K59" s="314">
        <v>235.2941176470588</v>
      </c>
      <c r="L59" s="87">
        <v>1635.2941176470588</v>
      </c>
      <c r="M59" s="88">
        <v>895.0287755346118</v>
      </c>
      <c r="N59" s="88">
        <v>283.03295020809617</v>
      </c>
      <c r="O59" s="89">
        <v>54.73197548233237</v>
      </c>
    </row>
    <row r="60" spans="1:15" ht="12">
      <c r="A60" s="78" t="s">
        <v>251</v>
      </c>
      <c r="B60" s="301">
        <v>1058.8235294117646</v>
      </c>
      <c r="C60" s="302">
        <v>1882.3529411764705</v>
      </c>
      <c r="D60" s="302">
        <v>2823.529411764706</v>
      </c>
      <c r="E60" s="302">
        <v>1764.705882352941</v>
      </c>
      <c r="F60" s="302">
        <v>1176.4705882352941</v>
      </c>
      <c r="G60" s="302">
        <v>3176.4705882352937</v>
      </c>
      <c r="H60" s="302">
        <v>823.5294117647059</v>
      </c>
      <c r="I60" s="302">
        <v>2000</v>
      </c>
      <c r="J60" s="302">
        <v>1411.764705882353</v>
      </c>
      <c r="K60" s="302">
        <v>235.2941176470588</v>
      </c>
      <c r="L60" s="79">
        <v>1635.2941176470588</v>
      </c>
      <c r="M60" s="80">
        <v>895.0287755346118</v>
      </c>
      <c r="N60" s="80">
        <v>283.03295020809617</v>
      </c>
      <c r="O60" s="77">
        <v>54.73197548233237</v>
      </c>
    </row>
    <row r="61" spans="1:15" ht="12">
      <c r="A61" s="65" t="s">
        <v>52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81"/>
      <c r="M61" s="49"/>
      <c r="N61" s="49"/>
      <c r="O61" s="82"/>
    </row>
    <row r="62" spans="1:15" ht="12">
      <c r="A62" s="68" t="s">
        <v>165</v>
      </c>
      <c r="B62" s="314">
        <v>0</v>
      </c>
      <c r="C62" s="314">
        <v>0</v>
      </c>
      <c r="D62" s="314">
        <v>0</v>
      </c>
      <c r="E62" s="314">
        <v>235.2941176470588</v>
      </c>
      <c r="F62" s="314">
        <v>0</v>
      </c>
      <c r="G62" s="314">
        <v>0</v>
      </c>
      <c r="H62" s="314">
        <v>0</v>
      </c>
      <c r="I62" s="314">
        <v>0</v>
      </c>
      <c r="J62" s="314">
        <v>0</v>
      </c>
      <c r="K62" s="324">
        <v>0</v>
      </c>
      <c r="L62" s="87">
        <v>23.52941176470588</v>
      </c>
      <c r="M62" s="88">
        <v>74.40653318043243</v>
      </c>
      <c r="N62" s="88">
        <v>23.529411764705873</v>
      </c>
      <c r="O62" s="89">
        <v>316.22776601683785</v>
      </c>
    </row>
    <row r="63" spans="1:15" ht="12">
      <c r="A63" s="78" t="s">
        <v>53</v>
      </c>
      <c r="B63" s="301">
        <v>0</v>
      </c>
      <c r="C63" s="302">
        <v>0</v>
      </c>
      <c r="D63" s="302">
        <v>0</v>
      </c>
      <c r="E63" s="302">
        <v>235.2941176470588</v>
      </c>
      <c r="F63" s="302">
        <v>0</v>
      </c>
      <c r="G63" s="302">
        <v>0</v>
      </c>
      <c r="H63" s="302">
        <v>0</v>
      </c>
      <c r="I63" s="302">
        <v>0</v>
      </c>
      <c r="J63" s="302">
        <v>0</v>
      </c>
      <c r="K63" s="302">
        <v>0</v>
      </c>
      <c r="L63" s="79">
        <v>23.52941176470588</v>
      </c>
      <c r="M63" s="80">
        <v>74.40653318043243</v>
      </c>
      <c r="N63" s="80">
        <v>23.529411764705873</v>
      </c>
      <c r="O63" s="77">
        <v>316.22776601683785</v>
      </c>
    </row>
    <row r="64" spans="1:15" ht="12">
      <c r="A64" s="65" t="s">
        <v>54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81"/>
      <c r="M64" s="49"/>
      <c r="N64" s="49"/>
      <c r="O64" s="82"/>
    </row>
    <row r="65" spans="1:15" ht="12">
      <c r="A65" s="68" t="s">
        <v>168</v>
      </c>
      <c r="B65" s="316">
        <v>0</v>
      </c>
      <c r="C65" s="316">
        <v>117.6470588235294</v>
      </c>
      <c r="D65" s="316">
        <v>0</v>
      </c>
      <c r="E65" s="316">
        <v>0</v>
      </c>
      <c r="F65" s="316">
        <v>0</v>
      </c>
      <c r="G65" s="316">
        <v>0</v>
      </c>
      <c r="H65" s="316">
        <v>0</v>
      </c>
      <c r="I65" s="316">
        <v>0</v>
      </c>
      <c r="J65" s="316">
        <v>0</v>
      </c>
      <c r="K65" s="325">
        <v>117.6470588235294</v>
      </c>
      <c r="L65" s="69">
        <v>23.52941176470588</v>
      </c>
      <c r="M65" s="70">
        <v>49.60435545362163</v>
      </c>
      <c r="N65" s="70">
        <v>15.68627450980392</v>
      </c>
      <c r="O65" s="71">
        <v>210.81851067789194</v>
      </c>
    </row>
    <row r="66" spans="1:15" ht="12">
      <c r="A66" s="68" t="s">
        <v>166</v>
      </c>
      <c r="B66" s="308">
        <v>352.94117647058823</v>
      </c>
      <c r="C66" s="308">
        <v>1058.8235294117646</v>
      </c>
      <c r="D66" s="308">
        <v>470.5882352941176</v>
      </c>
      <c r="E66" s="308">
        <v>470.5882352941176</v>
      </c>
      <c r="F66" s="308">
        <v>235.2941176470588</v>
      </c>
      <c r="G66" s="308">
        <v>117.6470588235294</v>
      </c>
      <c r="H66" s="308">
        <v>352.94117647058823</v>
      </c>
      <c r="I66" s="308">
        <v>352.94117647058823</v>
      </c>
      <c r="J66" s="308">
        <v>235.2941176470588</v>
      </c>
      <c r="K66" s="326">
        <v>705.8823529411765</v>
      </c>
      <c r="L66" s="48">
        <v>435.29411764705884</v>
      </c>
      <c r="M66" s="49">
        <v>271.97711191215217</v>
      </c>
      <c r="N66" s="49">
        <v>86.0067145076914</v>
      </c>
      <c r="O66" s="72">
        <v>62.48122841225117</v>
      </c>
    </row>
    <row r="67" spans="1:15" ht="12">
      <c r="A67" s="68" t="s">
        <v>167</v>
      </c>
      <c r="B67" s="317">
        <v>0</v>
      </c>
      <c r="C67" s="317">
        <v>352.94117647058823</v>
      </c>
      <c r="D67" s="317">
        <v>235.2941176470588</v>
      </c>
      <c r="E67" s="317">
        <v>235.2941176470588</v>
      </c>
      <c r="F67" s="317">
        <v>588.2352941176471</v>
      </c>
      <c r="G67" s="317">
        <v>235.2941176470588</v>
      </c>
      <c r="H67" s="317">
        <v>117.6470588235294</v>
      </c>
      <c r="I67" s="317">
        <v>0</v>
      </c>
      <c r="J67" s="317">
        <v>0</v>
      </c>
      <c r="K67" s="327">
        <v>352.94117647058823</v>
      </c>
      <c r="L67" s="75">
        <v>211.76470588235293</v>
      </c>
      <c r="M67" s="76">
        <v>190.50914198417442</v>
      </c>
      <c r="N67" s="76">
        <v>60.24428037544006</v>
      </c>
      <c r="O67" s="77">
        <v>89.9626503814157</v>
      </c>
    </row>
    <row r="68" spans="1:15" ht="12">
      <c r="A68" s="78" t="s">
        <v>55</v>
      </c>
      <c r="B68" s="301">
        <v>352.94117647058823</v>
      </c>
      <c r="C68" s="302">
        <v>1529.4117647058824</v>
      </c>
      <c r="D68" s="302">
        <v>705.8823529411765</v>
      </c>
      <c r="E68" s="302">
        <v>705.8823529411765</v>
      </c>
      <c r="F68" s="302">
        <v>823.5294117647059</v>
      </c>
      <c r="G68" s="302">
        <v>352.94117647058823</v>
      </c>
      <c r="H68" s="302">
        <v>470.5882352941176</v>
      </c>
      <c r="I68" s="302">
        <v>352.94117647058823</v>
      </c>
      <c r="J68" s="302">
        <v>235.2941176470588</v>
      </c>
      <c r="K68" s="302">
        <v>1176.4705882352941</v>
      </c>
      <c r="L68" s="79">
        <v>670.5882352941176</v>
      </c>
      <c r="M68" s="80">
        <v>415.20504886482905</v>
      </c>
      <c r="N68" s="80">
        <v>131.29936504143691</v>
      </c>
      <c r="O68" s="77">
        <v>61.91654237457978</v>
      </c>
    </row>
    <row r="69" spans="1:15" ht="12">
      <c r="A69" s="83" t="s">
        <v>254</v>
      </c>
      <c r="B69" s="94">
        <v>1411.764705882353</v>
      </c>
      <c r="C69" s="328">
        <v>3411.764705882353</v>
      </c>
      <c r="D69" s="328">
        <v>3529.4117647058824</v>
      </c>
      <c r="E69" s="328">
        <v>2705.882352941176</v>
      </c>
      <c r="F69" s="328">
        <v>2000</v>
      </c>
      <c r="G69" s="328">
        <v>3529.411764705882</v>
      </c>
      <c r="H69" s="328">
        <v>1294.1176470588234</v>
      </c>
      <c r="I69" s="328">
        <v>2352.941176470588</v>
      </c>
      <c r="J69" s="328">
        <v>1647.0588235294117</v>
      </c>
      <c r="K69" s="328">
        <v>1411.764705882353</v>
      </c>
      <c r="L69" s="95">
        <v>2329.411764705882</v>
      </c>
      <c r="M69" s="96">
        <v>914.3227871870799</v>
      </c>
      <c r="N69" s="92">
        <v>289.134252410459</v>
      </c>
      <c r="O69" s="97">
        <v>39.251230763081715</v>
      </c>
    </row>
    <row r="70" spans="1:15" ht="12">
      <c r="A70" s="140" t="s">
        <v>35</v>
      </c>
      <c r="B70" s="90">
        <v>2</v>
      </c>
      <c r="C70" s="137">
        <v>4</v>
      </c>
      <c r="D70" s="137">
        <v>3</v>
      </c>
      <c r="E70" s="137">
        <v>4</v>
      </c>
      <c r="F70" s="137">
        <v>3</v>
      </c>
      <c r="G70" s="137">
        <v>3</v>
      </c>
      <c r="H70" s="137">
        <v>3</v>
      </c>
      <c r="I70" s="137">
        <v>2</v>
      </c>
      <c r="J70" s="137">
        <v>2</v>
      </c>
      <c r="K70" s="138">
        <v>4</v>
      </c>
      <c r="L70" s="84">
        <v>3</v>
      </c>
      <c r="M70" s="96">
        <v>0.816496580927726</v>
      </c>
      <c r="N70" s="92">
        <v>0.2581988897471611</v>
      </c>
      <c r="O70" s="97">
        <v>27.216552697590867</v>
      </c>
    </row>
    <row r="71" spans="1:15" ht="12">
      <c r="A71" s="14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66"/>
      <c r="M71" s="142"/>
      <c r="N71" s="143"/>
      <c r="O71" s="142"/>
    </row>
    <row r="72" spans="1:11" ht="12.75">
      <c r="A72" s="50" t="s">
        <v>132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5" ht="12">
      <c r="A73" s="53" t="s">
        <v>246</v>
      </c>
      <c r="B73" s="318" t="s">
        <v>271</v>
      </c>
      <c r="C73" s="55"/>
      <c r="D73" s="55"/>
      <c r="E73" s="55"/>
      <c r="F73" s="51"/>
      <c r="G73" s="51"/>
      <c r="H73" s="51"/>
      <c r="I73" s="51"/>
      <c r="J73" s="51"/>
      <c r="K73" s="51"/>
      <c r="N73" s="53" t="s">
        <v>244</v>
      </c>
      <c r="O73" s="56" t="s">
        <v>14</v>
      </c>
    </row>
    <row r="74" spans="1:11" ht="12">
      <c r="A74" s="53" t="s">
        <v>247</v>
      </c>
      <c r="B74" s="57">
        <v>38628</v>
      </c>
      <c r="C74" s="58"/>
      <c r="D74" s="55"/>
      <c r="E74" s="55"/>
      <c r="F74" s="51"/>
      <c r="G74" s="51"/>
      <c r="H74" s="51"/>
      <c r="I74" s="51"/>
      <c r="J74" s="51"/>
      <c r="K74" s="51"/>
    </row>
    <row r="75" spans="2:12" ht="12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9"/>
    </row>
    <row r="76" spans="1:15" ht="12">
      <c r="A76" s="60" t="s">
        <v>269</v>
      </c>
      <c r="B76" s="61"/>
      <c r="C76" s="61"/>
      <c r="D76" s="61"/>
      <c r="E76" s="61"/>
      <c r="F76" s="61"/>
      <c r="G76" s="62" t="s">
        <v>133</v>
      </c>
      <c r="H76" s="61"/>
      <c r="I76" s="61"/>
      <c r="J76" s="61"/>
      <c r="K76" s="61"/>
      <c r="L76" s="63"/>
      <c r="M76" s="61"/>
      <c r="N76" s="61"/>
      <c r="O76" s="64"/>
    </row>
    <row r="77" spans="1:15" ht="12">
      <c r="A77" s="65" t="s">
        <v>249</v>
      </c>
      <c r="B77" s="66">
        <v>1</v>
      </c>
      <c r="C77" s="66">
        <v>2</v>
      </c>
      <c r="D77" s="66">
        <v>3</v>
      </c>
      <c r="E77" s="66">
        <v>4</v>
      </c>
      <c r="F77" s="66">
        <v>5</v>
      </c>
      <c r="G77" s="66">
        <v>6</v>
      </c>
      <c r="H77" s="66">
        <v>7</v>
      </c>
      <c r="I77" s="66">
        <v>8</v>
      </c>
      <c r="J77" s="66">
        <v>9</v>
      </c>
      <c r="K77" s="66">
        <v>10</v>
      </c>
      <c r="L77" s="66" t="s">
        <v>139</v>
      </c>
      <c r="M77" s="55" t="s">
        <v>11</v>
      </c>
      <c r="N77" s="55" t="s">
        <v>270</v>
      </c>
      <c r="O77" s="67" t="s">
        <v>250</v>
      </c>
    </row>
    <row r="78" spans="1:15" ht="12">
      <c r="A78" s="68" t="s">
        <v>163</v>
      </c>
      <c r="B78" s="329">
        <v>1.788235294117647</v>
      </c>
      <c r="C78" s="315">
        <v>2.3294117647058825</v>
      </c>
      <c r="D78" s="315">
        <v>6.164705882352941</v>
      </c>
      <c r="E78" s="315">
        <v>2.788235294117647</v>
      </c>
      <c r="F78" s="315">
        <v>2.552941176470588</v>
      </c>
      <c r="G78" s="315">
        <v>3.8823529411764706</v>
      </c>
      <c r="H78" s="315">
        <v>1.4235294117647057</v>
      </c>
      <c r="I78" s="315">
        <v>3.941176470588235</v>
      </c>
      <c r="J78" s="315">
        <v>1.788235294117647</v>
      </c>
      <c r="K78" s="88">
        <v>0.24705882352941172</v>
      </c>
      <c r="L78" s="87">
        <v>2.6905882352941175</v>
      </c>
      <c r="M78" s="88">
        <v>1.6471339852131448</v>
      </c>
      <c r="N78" s="88">
        <v>0.5208695004743641</v>
      </c>
      <c r="O78" s="89">
        <v>61.21835974775571</v>
      </c>
    </row>
    <row r="79" spans="1:15" ht="12">
      <c r="A79" s="78" t="s">
        <v>251</v>
      </c>
      <c r="B79" s="293">
        <v>1.788235294117647</v>
      </c>
      <c r="C79" s="294">
        <v>2.3294117647058825</v>
      </c>
      <c r="D79" s="294">
        <v>6.164705882352941</v>
      </c>
      <c r="E79" s="294">
        <v>2.788235294117647</v>
      </c>
      <c r="F79" s="294">
        <v>2.552941176470588</v>
      </c>
      <c r="G79" s="294">
        <v>3.8823529411764706</v>
      </c>
      <c r="H79" s="294">
        <v>1.4235294117647057</v>
      </c>
      <c r="I79" s="294">
        <v>3.941176470588235</v>
      </c>
      <c r="J79" s="294">
        <v>1.788235294117647</v>
      </c>
      <c r="K79" s="294">
        <v>0.24705882352941172</v>
      </c>
      <c r="L79" s="79">
        <v>2.6905882352941175</v>
      </c>
      <c r="M79" s="80">
        <v>1.6471339852131448</v>
      </c>
      <c r="N79" s="80">
        <v>0.5208695004743641</v>
      </c>
      <c r="O79" s="77">
        <v>61.21835974775571</v>
      </c>
    </row>
    <row r="80" spans="1:15" ht="12">
      <c r="A80" s="65" t="s">
        <v>52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81"/>
      <c r="M80" s="49"/>
      <c r="N80" s="49"/>
      <c r="O80" s="82"/>
    </row>
    <row r="81" spans="1:15" ht="12">
      <c r="A81" s="68" t="s">
        <v>165</v>
      </c>
      <c r="B81" s="313">
        <v>0</v>
      </c>
      <c r="C81" s="313">
        <v>0</v>
      </c>
      <c r="D81" s="313">
        <v>0</v>
      </c>
      <c r="E81" s="313">
        <v>23.56470588235294</v>
      </c>
      <c r="F81" s="313">
        <v>0</v>
      </c>
      <c r="G81" s="313">
        <v>0</v>
      </c>
      <c r="H81" s="313">
        <v>0</v>
      </c>
      <c r="I81" s="313">
        <v>0</v>
      </c>
      <c r="J81" s="313">
        <v>0</v>
      </c>
      <c r="K81" s="323">
        <v>0</v>
      </c>
      <c r="L81" s="87">
        <v>2.356470588235294</v>
      </c>
      <c r="M81" s="88">
        <v>7.45181429802031</v>
      </c>
      <c r="N81" s="88">
        <v>2.356470588235294</v>
      </c>
      <c r="O81" s="89">
        <v>316.22776601683796</v>
      </c>
    </row>
    <row r="82" spans="1:15" ht="12">
      <c r="A82" s="78" t="s">
        <v>53</v>
      </c>
      <c r="B82" s="293">
        <v>0</v>
      </c>
      <c r="C82" s="294">
        <v>0</v>
      </c>
      <c r="D82" s="294">
        <v>0</v>
      </c>
      <c r="E82" s="294">
        <v>23.56470588235294</v>
      </c>
      <c r="F82" s="294">
        <v>0</v>
      </c>
      <c r="G82" s="294">
        <v>0</v>
      </c>
      <c r="H82" s="294">
        <v>0</v>
      </c>
      <c r="I82" s="294">
        <v>0</v>
      </c>
      <c r="J82" s="294">
        <v>0</v>
      </c>
      <c r="K82" s="294">
        <v>0</v>
      </c>
      <c r="L82" s="79">
        <v>2.356470588235294</v>
      </c>
      <c r="M82" s="80">
        <v>7.45181429802031</v>
      </c>
      <c r="N82" s="80">
        <v>2.356470588235294</v>
      </c>
      <c r="O82" s="77">
        <v>316.22776601683796</v>
      </c>
    </row>
    <row r="83" spans="1:15" ht="12">
      <c r="A83" s="65" t="s">
        <v>54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81"/>
      <c r="M83" s="49"/>
      <c r="N83" s="49"/>
      <c r="O83" s="82"/>
    </row>
    <row r="84" spans="1:15" ht="12">
      <c r="A84" s="68" t="s">
        <v>168</v>
      </c>
      <c r="B84" s="296">
        <v>0</v>
      </c>
      <c r="C84" s="296">
        <v>0.047058823529411764</v>
      </c>
      <c r="D84" s="296">
        <v>0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  <c r="K84" s="320">
        <v>0.058823529411764705</v>
      </c>
      <c r="L84" s="69">
        <v>0.010588235294117647</v>
      </c>
      <c r="M84" s="70">
        <v>0.02249353788188233</v>
      </c>
      <c r="N84" s="70">
        <v>0.007113081234202765</v>
      </c>
      <c r="O84" s="71">
        <v>212.43896888444422</v>
      </c>
    </row>
    <row r="85" spans="1:15" ht="12">
      <c r="A85" s="68" t="s">
        <v>166</v>
      </c>
      <c r="B85" s="304">
        <v>4.529411764705882</v>
      </c>
      <c r="C85" s="304">
        <v>158.57647058823528</v>
      </c>
      <c r="D85" s="304">
        <v>49.44705882352941</v>
      </c>
      <c r="E85" s="304">
        <v>41.258823529411764</v>
      </c>
      <c r="F85" s="304">
        <v>1.0941176470588234</v>
      </c>
      <c r="G85" s="304">
        <v>0.058823529411764705</v>
      </c>
      <c r="H85" s="304">
        <v>5.8</v>
      </c>
      <c r="I85" s="304">
        <v>35.8</v>
      </c>
      <c r="J85" s="304">
        <v>37.10588235294117</v>
      </c>
      <c r="K85" s="321">
        <v>15.470588235294118</v>
      </c>
      <c r="L85" s="48">
        <v>34.91411764705883</v>
      </c>
      <c r="M85" s="49">
        <v>47.207608601588944</v>
      </c>
      <c r="N85" s="49">
        <v>14.928356607077733</v>
      </c>
      <c r="O85" s="72">
        <v>135.21065913451696</v>
      </c>
    </row>
    <row r="86" spans="1:15" ht="12">
      <c r="A86" s="68" t="s">
        <v>167</v>
      </c>
      <c r="B86" s="297">
        <v>0</v>
      </c>
      <c r="C86" s="297">
        <v>0.9882352941176469</v>
      </c>
      <c r="D86" s="297">
        <v>0.9176470588235293</v>
      </c>
      <c r="E86" s="297">
        <v>0.6941176470588235</v>
      </c>
      <c r="F86" s="297">
        <v>1.564705882352941</v>
      </c>
      <c r="G86" s="297">
        <v>1.0235294117647058</v>
      </c>
      <c r="H86" s="297">
        <v>0.22352941176470587</v>
      </c>
      <c r="I86" s="297">
        <v>0</v>
      </c>
      <c r="J86" s="297">
        <v>0</v>
      </c>
      <c r="K86" s="322">
        <v>1.4588235294117646</v>
      </c>
      <c r="L86" s="75">
        <v>0.6870588235294117</v>
      </c>
      <c r="M86" s="76">
        <v>0.6012980959812533</v>
      </c>
      <c r="N86" s="76">
        <v>0.19014715360232992</v>
      </c>
      <c r="O86" s="77">
        <v>87.51770232603859</v>
      </c>
    </row>
    <row r="87" spans="1:15" ht="12">
      <c r="A87" s="78" t="s">
        <v>55</v>
      </c>
      <c r="B87" s="293">
        <v>4.529411764705882</v>
      </c>
      <c r="C87" s="294">
        <v>159.61176470588236</v>
      </c>
      <c r="D87" s="294">
        <v>50.364705882352936</v>
      </c>
      <c r="E87" s="294">
        <v>41.95294117647059</v>
      </c>
      <c r="F87" s="294">
        <v>2.658823529411764</v>
      </c>
      <c r="G87" s="294">
        <v>1.0823529411764705</v>
      </c>
      <c r="H87" s="294">
        <v>6.023529411764705</v>
      </c>
      <c r="I87" s="294">
        <v>35.8</v>
      </c>
      <c r="J87" s="294">
        <v>37.10588235294117</v>
      </c>
      <c r="K87" s="294">
        <v>16.988235294117647</v>
      </c>
      <c r="L87" s="79">
        <v>35.61176470588236</v>
      </c>
      <c r="M87" s="80">
        <v>47.26134949098833</v>
      </c>
      <c r="N87" s="80">
        <v>14.945350968476259</v>
      </c>
      <c r="O87" s="77">
        <v>132.7127422112325</v>
      </c>
    </row>
    <row r="88" spans="1:15" ht="12">
      <c r="A88" s="83" t="s">
        <v>254</v>
      </c>
      <c r="B88" s="79">
        <v>6.317647058823529</v>
      </c>
      <c r="C88" s="319">
        <v>161.94117647058826</v>
      </c>
      <c r="D88" s="319">
        <v>56.52941176470588</v>
      </c>
      <c r="E88" s="319">
        <v>68.30588235294118</v>
      </c>
      <c r="F88" s="319">
        <v>5.211764705882352</v>
      </c>
      <c r="G88" s="319">
        <v>4.964705882352941</v>
      </c>
      <c r="H88" s="319">
        <v>7.44705882352941</v>
      </c>
      <c r="I88" s="319">
        <v>39.74117647058823</v>
      </c>
      <c r="J88" s="319">
        <v>38.89411764705882</v>
      </c>
      <c r="K88" s="319">
        <v>17.235294117647058</v>
      </c>
      <c r="L88" s="87">
        <v>40.65882352941176</v>
      </c>
      <c r="M88" s="92">
        <v>48.40932450429296</v>
      </c>
      <c r="N88" s="92">
        <v>15.308372542376732</v>
      </c>
      <c r="O88" s="97">
        <v>119.0622853838224</v>
      </c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mergeCells count="1">
    <mergeCell ref="A1:O1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orientation="portrait" paperSize="9" scale="70"/>
  <headerFooter alignWithMargins="0">
    <oddHeader>&amp;C&amp;"Times,Fet"&amp;12Sydkustens Vattenvårdsförbund 2002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C6" sqref="C6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6.625" style="0" customWidth="1"/>
    <col min="4" max="4" width="7.00390625" style="0" customWidth="1"/>
    <col min="5" max="5" width="10.375" style="0" customWidth="1"/>
    <col min="6" max="13" width="7.875" style="0" customWidth="1"/>
    <col min="14" max="14" width="8.375" style="0" customWidth="1"/>
    <col min="15" max="15" width="9.00390625" style="0" customWidth="1"/>
    <col min="16" max="16" width="21.875" style="0" customWidth="1"/>
  </cols>
  <sheetData>
    <row r="1" spans="1:16" ht="12.75">
      <c r="A1" s="179" t="s">
        <v>39</v>
      </c>
      <c r="B1" s="209"/>
      <c r="C1" s="209"/>
      <c r="D1" s="180"/>
      <c r="E1" s="179" t="s">
        <v>20</v>
      </c>
      <c r="F1" s="209"/>
      <c r="G1" s="209"/>
      <c r="H1" s="179" t="s">
        <v>34</v>
      </c>
      <c r="I1" s="209"/>
      <c r="J1" s="209"/>
      <c r="K1" s="209"/>
      <c r="L1" s="209"/>
      <c r="M1" s="209"/>
      <c r="N1" s="209"/>
      <c r="O1" s="209"/>
      <c r="P1" s="209"/>
    </row>
    <row r="2" spans="1:16" ht="12.75">
      <c r="A2" s="179"/>
      <c r="B2" s="209"/>
      <c r="C2" s="209"/>
      <c r="D2" s="17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2.75">
      <c r="A3" s="209"/>
      <c r="B3" s="209"/>
      <c r="C3" s="209"/>
      <c r="D3" s="209"/>
      <c r="E3" s="209"/>
      <c r="F3" s="284" t="s">
        <v>27</v>
      </c>
      <c r="G3" s="285"/>
      <c r="H3" s="285"/>
      <c r="I3" s="285"/>
      <c r="J3" s="286"/>
      <c r="K3" s="286"/>
      <c r="L3" s="286"/>
      <c r="M3" s="287"/>
      <c r="N3" s="209"/>
      <c r="O3" s="209"/>
      <c r="P3" s="209"/>
    </row>
    <row r="4" spans="1:16" ht="12.75">
      <c r="A4" s="210" t="s">
        <v>74</v>
      </c>
      <c r="B4" s="211" t="s">
        <v>170</v>
      </c>
      <c r="C4" s="211" t="s">
        <v>60</v>
      </c>
      <c r="D4" s="211" t="s">
        <v>75</v>
      </c>
      <c r="E4" s="211" t="s">
        <v>76</v>
      </c>
      <c r="F4" s="211" t="s">
        <v>28</v>
      </c>
      <c r="G4" s="211" t="s">
        <v>29</v>
      </c>
      <c r="H4" s="211" t="s">
        <v>30</v>
      </c>
      <c r="I4" s="211" t="s">
        <v>31</v>
      </c>
      <c r="J4" s="211" t="s">
        <v>32</v>
      </c>
      <c r="K4" s="211" t="s">
        <v>33</v>
      </c>
      <c r="L4" s="212" t="s">
        <v>73</v>
      </c>
      <c r="M4" s="211" t="s">
        <v>11</v>
      </c>
      <c r="N4" s="212" t="s">
        <v>176</v>
      </c>
      <c r="O4" s="211" t="s">
        <v>177</v>
      </c>
      <c r="P4" s="213" t="s">
        <v>178</v>
      </c>
    </row>
    <row r="5" spans="1:16" ht="12.75">
      <c r="A5" s="214" t="s">
        <v>21</v>
      </c>
      <c r="B5" s="215">
        <v>38524</v>
      </c>
      <c r="C5" s="216" t="s">
        <v>169</v>
      </c>
      <c r="D5" s="216">
        <v>2</v>
      </c>
      <c r="E5" s="216">
        <v>1</v>
      </c>
      <c r="F5" s="216"/>
      <c r="G5" s="216"/>
      <c r="H5" s="216"/>
      <c r="I5" s="216"/>
      <c r="J5" s="216"/>
      <c r="K5" s="216"/>
      <c r="L5" s="217"/>
      <c r="M5" s="218"/>
      <c r="N5" s="219" t="s">
        <v>153</v>
      </c>
      <c r="O5" s="220">
        <v>10</v>
      </c>
      <c r="P5" s="221" t="s">
        <v>22</v>
      </c>
    </row>
    <row r="6" spans="1:16" ht="12.75">
      <c r="A6" s="214" t="s">
        <v>21</v>
      </c>
      <c r="B6" s="215">
        <v>38524</v>
      </c>
      <c r="C6" s="216" t="s">
        <v>169</v>
      </c>
      <c r="D6" s="216">
        <v>4</v>
      </c>
      <c r="E6" s="216">
        <v>1</v>
      </c>
      <c r="F6" s="216">
        <v>29.76</v>
      </c>
      <c r="G6" s="216">
        <v>68</v>
      </c>
      <c r="H6" s="216">
        <v>50.88</v>
      </c>
      <c r="I6" s="216">
        <v>28.8</v>
      </c>
      <c r="J6" s="216">
        <v>24.8</v>
      </c>
      <c r="K6" s="216">
        <v>22.88</v>
      </c>
      <c r="L6" s="217">
        <v>37.52</v>
      </c>
      <c r="M6" s="218">
        <v>17.9994666587652</v>
      </c>
      <c r="N6" s="219">
        <v>10</v>
      </c>
      <c r="O6" s="220">
        <v>10</v>
      </c>
      <c r="P6" s="221" t="s">
        <v>22</v>
      </c>
    </row>
    <row r="7" spans="1:16" ht="12.75">
      <c r="A7" s="214" t="s">
        <v>21</v>
      </c>
      <c r="B7" s="215">
        <v>38544</v>
      </c>
      <c r="C7" s="216" t="s">
        <v>169</v>
      </c>
      <c r="D7" s="216">
        <v>2</v>
      </c>
      <c r="E7" s="216">
        <v>2</v>
      </c>
      <c r="F7" s="216"/>
      <c r="G7" s="216"/>
      <c r="H7" s="216"/>
      <c r="I7" s="216"/>
      <c r="J7" s="216"/>
      <c r="K7" s="216"/>
      <c r="L7" s="217"/>
      <c r="M7" s="218"/>
      <c r="N7" s="219" t="s">
        <v>153</v>
      </c>
      <c r="O7" s="220">
        <v>15</v>
      </c>
      <c r="P7" s="221"/>
    </row>
    <row r="8" spans="1:16" ht="12.75">
      <c r="A8" s="214" t="s">
        <v>21</v>
      </c>
      <c r="B8" s="215">
        <v>38544</v>
      </c>
      <c r="C8" s="216" t="s">
        <v>169</v>
      </c>
      <c r="D8" s="216">
        <v>4</v>
      </c>
      <c r="E8" s="216">
        <v>2</v>
      </c>
      <c r="F8" s="216">
        <v>50.88</v>
      </c>
      <c r="G8" s="216">
        <v>62.56</v>
      </c>
      <c r="H8" s="216">
        <v>52</v>
      </c>
      <c r="I8" s="216">
        <v>44.48</v>
      </c>
      <c r="J8" s="216">
        <v>30.88</v>
      </c>
      <c r="K8" s="216">
        <v>82.24</v>
      </c>
      <c r="L8" s="217">
        <v>53.84</v>
      </c>
      <c r="M8" s="218">
        <v>17.375366470955367</v>
      </c>
      <c r="N8" s="219">
        <v>15</v>
      </c>
      <c r="O8" s="220">
        <v>15</v>
      </c>
      <c r="P8" s="221" t="s">
        <v>23</v>
      </c>
    </row>
    <row r="9" spans="1:16" ht="12.75">
      <c r="A9" s="214" t="s">
        <v>21</v>
      </c>
      <c r="B9" s="215">
        <v>38581</v>
      </c>
      <c r="C9" s="216" t="s">
        <v>169</v>
      </c>
      <c r="D9" s="216">
        <v>2</v>
      </c>
      <c r="E9" s="216">
        <v>3</v>
      </c>
      <c r="F9" s="216"/>
      <c r="G9" s="216"/>
      <c r="H9" s="216"/>
      <c r="I9" s="216"/>
      <c r="J9" s="216"/>
      <c r="K9" s="216"/>
      <c r="L9" s="217"/>
      <c r="M9" s="218"/>
      <c r="N9" s="219" t="s">
        <v>153</v>
      </c>
      <c r="O9" s="220" t="s">
        <v>9</v>
      </c>
      <c r="P9" s="221"/>
    </row>
    <row r="10" spans="1:16" ht="12.75">
      <c r="A10" s="214" t="s">
        <v>21</v>
      </c>
      <c r="B10" s="215">
        <v>38581</v>
      </c>
      <c r="C10" s="216" t="s">
        <v>169</v>
      </c>
      <c r="D10" s="216">
        <v>4</v>
      </c>
      <c r="E10" s="216">
        <v>3</v>
      </c>
      <c r="F10" s="222">
        <v>61.76</v>
      </c>
      <c r="G10" s="216">
        <v>53.44</v>
      </c>
      <c r="H10" s="216">
        <v>97.12</v>
      </c>
      <c r="I10" s="216">
        <v>50.08</v>
      </c>
      <c r="J10" s="216">
        <v>50.08</v>
      </c>
      <c r="K10" s="216">
        <v>57.76</v>
      </c>
      <c r="L10" s="217">
        <v>61.69599999999999</v>
      </c>
      <c r="M10" s="218">
        <v>20.052283660471197</v>
      </c>
      <c r="N10" s="219">
        <v>30</v>
      </c>
      <c r="O10" s="220">
        <v>15</v>
      </c>
      <c r="P10" s="221" t="s">
        <v>22</v>
      </c>
    </row>
    <row r="11" spans="1:16" ht="12.75">
      <c r="A11" s="214" t="s">
        <v>21</v>
      </c>
      <c r="B11" s="215">
        <v>38614</v>
      </c>
      <c r="C11" s="216" t="s">
        <v>169</v>
      </c>
      <c r="D11" s="216">
        <v>2</v>
      </c>
      <c r="E11" s="216">
        <v>4</v>
      </c>
      <c r="F11" s="222"/>
      <c r="G11" s="216"/>
      <c r="H11" s="216"/>
      <c r="I11" s="216"/>
      <c r="J11" s="216"/>
      <c r="K11" s="216"/>
      <c r="L11" s="217"/>
      <c r="M11" s="218"/>
      <c r="N11" s="219" t="s">
        <v>153</v>
      </c>
      <c r="O11" s="220">
        <v>10</v>
      </c>
      <c r="P11" s="221"/>
    </row>
    <row r="12" spans="1:16" ht="12.75">
      <c r="A12" s="214" t="s">
        <v>21</v>
      </c>
      <c r="B12" s="215">
        <v>38614</v>
      </c>
      <c r="C12" s="216" t="s">
        <v>169</v>
      </c>
      <c r="D12" s="216">
        <v>4</v>
      </c>
      <c r="E12" s="216">
        <v>4</v>
      </c>
      <c r="F12" s="216">
        <v>97.44</v>
      </c>
      <c r="G12" s="216">
        <v>52.8</v>
      </c>
      <c r="H12" s="216">
        <v>82.56</v>
      </c>
      <c r="I12" s="216">
        <v>80.16</v>
      </c>
      <c r="J12" s="216">
        <v>60.96</v>
      </c>
      <c r="K12" s="216">
        <v>149.76</v>
      </c>
      <c r="L12" s="217">
        <v>94.17599999999999</v>
      </c>
      <c r="M12" s="218">
        <v>33.67089663195799</v>
      </c>
      <c r="N12" s="219">
        <v>40</v>
      </c>
      <c r="O12" s="220">
        <v>20</v>
      </c>
      <c r="P12" s="221" t="s">
        <v>24</v>
      </c>
    </row>
    <row r="13" spans="1:16" ht="12.75">
      <c r="A13" s="214" t="s">
        <v>21</v>
      </c>
      <c r="B13" s="215">
        <v>38524</v>
      </c>
      <c r="C13" s="216" t="s">
        <v>169</v>
      </c>
      <c r="D13" s="216">
        <v>6</v>
      </c>
      <c r="E13" s="216">
        <v>1</v>
      </c>
      <c r="F13" s="216">
        <v>47.84</v>
      </c>
      <c r="G13" s="216">
        <v>47.2</v>
      </c>
      <c r="H13" s="216">
        <v>52.32</v>
      </c>
      <c r="I13" s="216">
        <v>99.52</v>
      </c>
      <c r="J13" s="216">
        <v>45.92</v>
      </c>
      <c r="K13" s="216">
        <v>60.32</v>
      </c>
      <c r="L13" s="217">
        <v>61.184000000000005</v>
      </c>
      <c r="M13" s="218">
        <v>22.13604481383248</v>
      </c>
      <c r="N13" s="219">
        <v>50</v>
      </c>
      <c r="O13" s="220">
        <v>25</v>
      </c>
      <c r="P13" s="221" t="s">
        <v>22</v>
      </c>
    </row>
    <row r="14" spans="1:16" ht="12.75">
      <c r="A14" s="214" t="s">
        <v>21</v>
      </c>
      <c r="B14" s="215">
        <v>38544</v>
      </c>
      <c r="C14" s="216" t="s">
        <v>169</v>
      </c>
      <c r="D14" s="216">
        <v>6</v>
      </c>
      <c r="E14" s="216">
        <v>2</v>
      </c>
      <c r="F14" s="216">
        <v>46.72</v>
      </c>
      <c r="G14" s="216">
        <v>36.32</v>
      </c>
      <c r="H14" s="216">
        <v>49.92</v>
      </c>
      <c r="I14" s="216">
        <v>54.72</v>
      </c>
      <c r="J14" s="216">
        <v>33.76</v>
      </c>
      <c r="K14" s="216">
        <v>38.24</v>
      </c>
      <c r="L14" s="217">
        <v>43.28</v>
      </c>
      <c r="M14" s="218">
        <v>8.381770695980654</v>
      </c>
      <c r="N14" s="219">
        <v>20</v>
      </c>
      <c r="O14" s="220">
        <v>15</v>
      </c>
      <c r="P14" s="221" t="s">
        <v>22</v>
      </c>
    </row>
    <row r="15" spans="1:16" ht="12.75">
      <c r="A15" s="214" t="s">
        <v>21</v>
      </c>
      <c r="B15" s="215">
        <v>38581</v>
      </c>
      <c r="C15" s="216" t="s">
        <v>169</v>
      </c>
      <c r="D15" s="216">
        <v>6</v>
      </c>
      <c r="E15" s="216">
        <v>3</v>
      </c>
      <c r="F15" s="216">
        <v>33.6</v>
      </c>
      <c r="G15" s="216">
        <v>14.72</v>
      </c>
      <c r="H15" s="216">
        <v>48</v>
      </c>
      <c r="I15" s="216">
        <v>15.68</v>
      </c>
      <c r="J15" s="216">
        <v>59.04</v>
      </c>
      <c r="K15" s="216">
        <v>74.24</v>
      </c>
      <c r="L15" s="217">
        <v>40.88</v>
      </c>
      <c r="M15" s="218">
        <v>23.94056640933961</v>
      </c>
      <c r="N15" s="219">
        <v>50</v>
      </c>
      <c r="O15" s="220">
        <v>10</v>
      </c>
      <c r="P15" s="221" t="s">
        <v>22</v>
      </c>
    </row>
    <row r="16" spans="1:16" ht="12.75">
      <c r="A16" s="214" t="s">
        <v>21</v>
      </c>
      <c r="B16" s="215">
        <v>38614</v>
      </c>
      <c r="C16" s="216" t="s">
        <v>169</v>
      </c>
      <c r="D16" s="216">
        <v>6</v>
      </c>
      <c r="E16" s="216">
        <v>4</v>
      </c>
      <c r="F16" s="216">
        <v>82.24</v>
      </c>
      <c r="G16" s="216">
        <v>51.68</v>
      </c>
      <c r="H16" s="216">
        <v>30.24</v>
      </c>
      <c r="I16" s="216">
        <v>31.2</v>
      </c>
      <c r="J16" s="216">
        <v>29.6</v>
      </c>
      <c r="K16" s="216">
        <v>35.84</v>
      </c>
      <c r="L16" s="217">
        <v>43.46666666666666</v>
      </c>
      <c r="M16" s="218">
        <v>20.720504498362644</v>
      </c>
      <c r="N16" s="219">
        <v>80</v>
      </c>
      <c r="O16" s="220">
        <v>15</v>
      </c>
      <c r="P16" s="221" t="s">
        <v>25</v>
      </c>
    </row>
    <row r="17" spans="1:16" ht="12.75">
      <c r="A17" s="214" t="s">
        <v>21</v>
      </c>
      <c r="B17" s="215">
        <v>38524</v>
      </c>
      <c r="C17" s="216" t="s">
        <v>10</v>
      </c>
      <c r="D17" s="216">
        <v>2</v>
      </c>
      <c r="E17" s="216">
        <v>1</v>
      </c>
      <c r="F17" s="216"/>
      <c r="G17" s="216"/>
      <c r="H17" s="216"/>
      <c r="I17" s="216"/>
      <c r="J17" s="216"/>
      <c r="K17" s="216"/>
      <c r="L17" s="217"/>
      <c r="M17" s="218"/>
      <c r="N17" s="219" t="s">
        <v>153</v>
      </c>
      <c r="O17" s="220">
        <v>10</v>
      </c>
      <c r="P17" s="221"/>
    </row>
    <row r="18" spans="1:16" ht="12.75">
      <c r="A18" s="214" t="s">
        <v>21</v>
      </c>
      <c r="B18" s="215">
        <v>38524</v>
      </c>
      <c r="C18" s="216" t="s">
        <v>10</v>
      </c>
      <c r="D18" s="216">
        <v>4</v>
      </c>
      <c r="E18" s="216">
        <v>1</v>
      </c>
      <c r="F18" s="216">
        <v>109.12</v>
      </c>
      <c r="G18" s="216">
        <v>56.48</v>
      </c>
      <c r="H18" s="216">
        <v>62.72</v>
      </c>
      <c r="I18" s="216">
        <v>88.8</v>
      </c>
      <c r="J18" s="216">
        <v>53.12</v>
      </c>
      <c r="K18" s="216">
        <v>84.64</v>
      </c>
      <c r="L18" s="217">
        <v>75.81333333333333</v>
      </c>
      <c r="M18" s="218">
        <v>21.98225708763017</v>
      </c>
      <c r="N18" s="219">
        <v>35</v>
      </c>
      <c r="O18" s="220">
        <v>15</v>
      </c>
      <c r="P18" s="221" t="s">
        <v>22</v>
      </c>
    </row>
    <row r="19" spans="1:16" ht="12.75">
      <c r="A19" s="214" t="s">
        <v>21</v>
      </c>
      <c r="B19" s="215">
        <v>38544</v>
      </c>
      <c r="C19" s="216" t="s">
        <v>10</v>
      </c>
      <c r="D19" s="216">
        <v>2</v>
      </c>
      <c r="E19" s="216">
        <v>2</v>
      </c>
      <c r="F19" s="216"/>
      <c r="G19" s="216"/>
      <c r="H19" s="216"/>
      <c r="I19" s="216"/>
      <c r="J19" s="216"/>
      <c r="K19" s="216"/>
      <c r="L19" s="217"/>
      <c r="M19" s="218"/>
      <c r="N19" s="219" t="s">
        <v>153</v>
      </c>
      <c r="O19" s="220">
        <v>20</v>
      </c>
      <c r="P19" s="221"/>
    </row>
    <row r="20" spans="1:16" ht="12.75">
      <c r="A20" s="214" t="s">
        <v>21</v>
      </c>
      <c r="B20" s="215">
        <v>38544</v>
      </c>
      <c r="C20" s="216" t="s">
        <v>10</v>
      </c>
      <c r="D20" s="216">
        <v>4</v>
      </c>
      <c r="E20" s="216">
        <v>2</v>
      </c>
      <c r="F20" s="216">
        <v>128.8</v>
      </c>
      <c r="G20" s="216">
        <v>210.24</v>
      </c>
      <c r="H20" s="216">
        <v>143.36</v>
      </c>
      <c r="I20" s="216">
        <v>125.28</v>
      </c>
      <c r="J20" s="216">
        <v>101.6</v>
      </c>
      <c r="K20" s="216">
        <v>132.96</v>
      </c>
      <c r="L20" s="217">
        <v>140.37333333333336</v>
      </c>
      <c r="M20" s="218">
        <v>36.90623506491372</v>
      </c>
      <c r="N20" s="219">
        <v>70</v>
      </c>
      <c r="O20" s="220">
        <v>25</v>
      </c>
      <c r="P20" s="221" t="s">
        <v>22</v>
      </c>
    </row>
    <row r="21" spans="1:16" ht="12.75">
      <c r="A21" s="214" t="s">
        <v>21</v>
      </c>
      <c r="B21" s="215">
        <v>38581</v>
      </c>
      <c r="C21" s="216" t="s">
        <v>10</v>
      </c>
      <c r="D21" s="216">
        <v>2</v>
      </c>
      <c r="E21" s="216">
        <v>3</v>
      </c>
      <c r="F21" s="216"/>
      <c r="G21" s="216"/>
      <c r="H21" s="216"/>
      <c r="I21" s="216"/>
      <c r="J21" s="216"/>
      <c r="K21" s="216"/>
      <c r="L21" s="217"/>
      <c r="M21" s="218"/>
      <c r="N21" s="219" t="s">
        <v>153</v>
      </c>
      <c r="O21" s="220" t="s">
        <v>9</v>
      </c>
      <c r="P21" s="221"/>
    </row>
    <row r="22" spans="1:16" ht="12.75">
      <c r="A22" s="214" t="s">
        <v>21</v>
      </c>
      <c r="B22" s="215">
        <v>38581</v>
      </c>
      <c r="C22" s="216" t="s">
        <v>10</v>
      </c>
      <c r="D22" s="216">
        <v>4</v>
      </c>
      <c r="E22" s="216">
        <v>3</v>
      </c>
      <c r="F22" s="216">
        <v>86.88</v>
      </c>
      <c r="G22" s="216">
        <v>75.84</v>
      </c>
      <c r="H22" s="216">
        <v>69.76</v>
      </c>
      <c r="I22" s="216">
        <v>83.52</v>
      </c>
      <c r="J22" s="216">
        <v>67.52</v>
      </c>
      <c r="K22" s="216">
        <v>92.48</v>
      </c>
      <c r="L22" s="217">
        <v>79.33333333333333</v>
      </c>
      <c r="M22" s="218">
        <v>9.906786899225533</v>
      </c>
      <c r="N22" s="219">
        <v>20</v>
      </c>
      <c r="O22" s="220">
        <v>15</v>
      </c>
      <c r="P22" s="221" t="s">
        <v>22</v>
      </c>
    </row>
    <row r="23" spans="1:16" ht="12.75">
      <c r="A23" s="214" t="s">
        <v>21</v>
      </c>
      <c r="B23" s="215">
        <v>38614</v>
      </c>
      <c r="C23" s="216" t="s">
        <v>10</v>
      </c>
      <c r="D23" s="216">
        <v>2</v>
      </c>
      <c r="E23" s="216">
        <v>4</v>
      </c>
      <c r="F23" s="216"/>
      <c r="G23" s="216"/>
      <c r="H23" s="216"/>
      <c r="I23" s="216"/>
      <c r="J23" s="216"/>
      <c r="K23" s="216"/>
      <c r="L23" s="217"/>
      <c r="M23" s="218"/>
      <c r="N23" s="219" t="s">
        <v>153</v>
      </c>
      <c r="O23" s="220">
        <v>15</v>
      </c>
      <c r="P23" s="221"/>
    </row>
    <row r="24" spans="1:16" ht="12.75">
      <c r="A24" s="214" t="s">
        <v>21</v>
      </c>
      <c r="B24" s="215">
        <v>38614</v>
      </c>
      <c r="C24" s="216" t="s">
        <v>10</v>
      </c>
      <c r="D24" s="216">
        <v>4</v>
      </c>
      <c r="E24" s="216">
        <v>4</v>
      </c>
      <c r="F24" s="216">
        <v>40.16</v>
      </c>
      <c r="G24" s="216">
        <v>70.4</v>
      </c>
      <c r="H24" s="216">
        <v>99.2</v>
      </c>
      <c r="I24" s="216">
        <v>74.72</v>
      </c>
      <c r="J24" s="216">
        <v>67.2</v>
      </c>
      <c r="K24" s="216">
        <v>47.52</v>
      </c>
      <c r="L24" s="217">
        <v>66.53333333333333</v>
      </c>
      <c r="M24" s="218">
        <v>21.007559274381844</v>
      </c>
      <c r="N24" s="219">
        <v>50</v>
      </c>
      <c r="O24" s="220">
        <v>10</v>
      </c>
      <c r="P24" s="221" t="s">
        <v>26</v>
      </c>
    </row>
    <row r="25" spans="1:16" ht="12.75">
      <c r="A25" s="214" t="s">
        <v>21</v>
      </c>
      <c r="B25" s="215">
        <v>38524</v>
      </c>
      <c r="C25" s="216" t="s">
        <v>10</v>
      </c>
      <c r="D25" s="216">
        <v>6</v>
      </c>
      <c r="E25" s="216">
        <v>1</v>
      </c>
      <c r="F25" s="216">
        <v>70.56</v>
      </c>
      <c r="G25" s="216">
        <v>67.84</v>
      </c>
      <c r="H25" s="216">
        <v>58.4</v>
      </c>
      <c r="I25" s="216">
        <v>100.64</v>
      </c>
      <c r="J25" s="216">
        <v>46.4</v>
      </c>
      <c r="K25" s="216">
        <v>78.56</v>
      </c>
      <c r="L25" s="217">
        <v>70.4</v>
      </c>
      <c r="M25" s="218">
        <v>18.4803809484545</v>
      </c>
      <c r="N25" s="219">
        <v>40</v>
      </c>
      <c r="O25" s="220">
        <v>15</v>
      </c>
      <c r="P25" s="221" t="s">
        <v>22</v>
      </c>
    </row>
    <row r="26" spans="1:16" ht="12.75">
      <c r="A26" s="214" t="s">
        <v>21</v>
      </c>
      <c r="B26" s="215">
        <v>38544</v>
      </c>
      <c r="C26" s="216" t="s">
        <v>10</v>
      </c>
      <c r="D26" s="216">
        <v>6</v>
      </c>
      <c r="E26" s="216">
        <v>2</v>
      </c>
      <c r="F26" s="216">
        <v>72.16</v>
      </c>
      <c r="G26" s="216">
        <v>100.8</v>
      </c>
      <c r="H26" s="216">
        <v>72.32</v>
      </c>
      <c r="I26" s="216">
        <v>126.72</v>
      </c>
      <c r="J26" s="216">
        <v>123.36</v>
      </c>
      <c r="K26" s="216">
        <v>71.68</v>
      </c>
      <c r="L26" s="217">
        <v>94.50666666666666</v>
      </c>
      <c r="M26" s="218">
        <v>26.16294376913016</v>
      </c>
      <c r="N26" s="219">
        <v>70</v>
      </c>
      <c r="O26" s="220">
        <v>25</v>
      </c>
      <c r="P26" s="221" t="s">
        <v>22</v>
      </c>
    </row>
    <row r="27" spans="1:16" ht="12.75">
      <c r="A27" s="214" t="s">
        <v>21</v>
      </c>
      <c r="B27" s="215">
        <v>38581</v>
      </c>
      <c r="C27" s="216" t="s">
        <v>10</v>
      </c>
      <c r="D27" s="216">
        <v>6</v>
      </c>
      <c r="E27" s="216">
        <v>3</v>
      </c>
      <c r="F27" s="216">
        <v>50.56</v>
      </c>
      <c r="G27" s="216">
        <v>47.36</v>
      </c>
      <c r="H27" s="216">
        <v>70.4</v>
      </c>
      <c r="I27" s="216">
        <v>75.36</v>
      </c>
      <c r="J27" s="216">
        <v>58.88</v>
      </c>
      <c r="K27" s="216">
        <v>52.32</v>
      </c>
      <c r="L27" s="217">
        <v>59.14666666666667</v>
      </c>
      <c r="M27" s="218">
        <v>11.391580516621332</v>
      </c>
      <c r="N27" s="219">
        <v>20</v>
      </c>
      <c r="O27" s="220">
        <v>10</v>
      </c>
      <c r="P27" s="221" t="s">
        <v>22</v>
      </c>
    </row>
    <row r="28" spans="1:16" ht="12.75">
      <c r="A28" s="223" t="s">
        <v>21</v>
      </c>
      <c r="B28" s="215">
        <v>38614</v>
      </c>
      <c r="C28" s="224" t="s">
        <v>10</v>
      </c>
      <c r="D28" s="224">
        <v>6</v>
      </c>
      <c r="E28" s="224">
        <v>4</v>
      </c>
      <c r="F28" s="224">
        <v>43.68</v>
      </c>
      <c r="G28" s="224">
        <v>48.64</v>
      </c>
      <c r="H28" s="224">
        <v>77.6</v>
      </c>
      <c r="I28" s="224">
        <v>68</v>
      </c>
      <c r="J28" s="224">
        <v>141.12</v>
      </c>
      <c r="K28" s="224">
        <v>71.2</v>
      </c>
      <c r="L28" s="225">
        <v>75.04</v>
      </c>
      <c r="M28" s="226">
        <v>34.979527726943374</v>
      </c>
      <c r="N28" s="227">
        <v>20</v>
      </c>
      <c r="O28" s="228">
        <v>15</v>
      </c>
      <c r="P28" s="229" t="s">
        <v>223</v>
      </c>
    </row>
  </sheetData>
  <mergeCells count="1">
    <mergeCell ref="F3:M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27"/>
  <sheetViews>
    <sheetView workbookViewId="0" topLeftCell="A1">
      <selection activeCell="X10" sqref="X10"/>
    </sheetView>
  </sheetViews>
  <sheetFormatPr defaultColWidth="11.00390625" defaultRowHeight="12"/>
  <cols>
    <col min="1" max="1" width="5.00390625" style="0" customWidth="1"/>
    <col min="2" max="2" width="7.875" style="0" customWidth="1"/>
    <col min="3" max="3" width="7.125" style="0" customWidth="1"/>
    <col min="4" max="4" width="8.125" style="0" customWidth="1"/>
    <col min="5" max="5" width="7.125" style="0" customWidth="1"/>
    <col min="6" max="6" width="11.375" style="0" customWidth="1"/>
    <col min="7" max="7" width="6.00390625" style="0" customWidth="1"/>
    <col min="8" max="8" width="7.50390625" style="0" customWidth="1"/>
    <col min="9" max="9" width="7.125" style="0" customWidth="1"/>
    <col min="10" max="19" width="5.875" style="0" customWidth="1"/>
    <col min="20" max="20" width="5.375" style="0" customWidth="1"/>
    <col min="21" max="21" width="11.00390625" style="0" customWidth="1"/>
    <col min="22" max="22" width="10.375" style="0" customWidth="1"/>
    <col min="23" max="23" width="7.875" style="0" customWidth="1"/>
    <col min="25" max="26" width="7.375" style="0" customWidth="1"/>
    <col min="27" max="32" width="6.375" style="0" customWidth="1"/>
    <col min="33" max="33" width="5.875" style="0" customWidth="1"/>
    <col min="34" max="34" width="6.375" style="0" customWidth="1"/>
    <col min="35" max="35" width="6.125" style="0" customWidth="1"/>
    <col min="36" max="36" width="6.375" style="0" customWidth="1"/>
    <col min="37" max="37" width="7.875" style="0" customWidth="1"/>
    <col min="38" max="38" width="7.125" style="0" customWidth="1"/>
    <col min="39" max="39" width="6.00390625" style="0" customWidth="1"/>
    <col min="40" max="40" width="7.125" style="0" customWidth="1"/>
    <col min="41" max="41" width="6.625" style="0" customWidth="1"/>
    <col min="42" max="42" width="4.50390625" style="0" customWidth="1"/>
    <col min="43" max="43" width="6.125" style="0" customWidth="1"/>
    <col min="44" max="44" width="10.625" style="0" customWidth="1"/>
    <col min="45" max="45" width="6.00390625" style="0" customWidth="1"/>
    <col min="46" max="46" width="12.875" style="0" customWidth="1"/>
    <col min="47" max="47" width="12.625" style="0" customWidth="1"/>
    <col min="48" max="48" width="9.875" style="0" customWidth="1"/>
    <col min="49" max="49" width="13.50390625" style="0" customWidth="1"/>
    <col min="50" max="50" width="12.00390625" style="0" customWidth="1"/>
    <col min="51" max="51" width="14.00390625" style="0" customWidth="1"/>
    <col min="52" max="52" width="6.50390625" style="0" customWidth="1"/>
    <col min="53" max="53" width="12.00390625" style="0" customWidth="1"/>
    <col min="54" max="54" width="8.00390625" style="0" customWidth="1"/>
    <col min="55" max="55" width="6.375" style="0" customWidth="1"/>
    <col min="56" max="56" width="4.625" style="0" customWidth="1"/>
    <col min="57" max="57" width="4.375" style="0" customWidth="1"/>
  </cols>
  <sheetData>
    <row r="1" spans="1:41" ht="12.75">
      <c r="A1" s="252" t="s">
        <v>307</v>
      </c>
      <c r="B1" s="235" t="s">
        <v>170</v>
      </c>
      <c r="C1" s="235" t="s">
        <v>60</v>
      </c>
      <c r="D1" s="235" t="s">
        <v>308</v>
      </c>
      <c r="E1" s="235" t="s">
        <v>309</v>
      </c>
      <c r="F1" s="235" t="s">
        <v>310</v>
      </c>
      <c r="G1" s="235" t="s">
        <v>311</v>
      </c>
      <c r="H1" s="235" t="s">
        <v>312</v>
      </c>
      <c r="I1" s="235" t="s">
        <v>313</v>
      </c>
      <c r="J1" s="236" t="s">
        <v>314</v>
      </c>
      <c r="K1" s="236" t="s">
        <v>315</v>
      </c>
      <c r="L1" s="236" t="s">
        <v>316</v>
      </c>
      <c r="M1" s="236" t="s">
        <v>317</v>
      </c>
      <c r="N1" s="237" t="s">
        <v>318</v>
      </c>
      <c r="O1" s="236" t="s">
        <v>319</v>
      </c>
      <c r="P1" s="236" t="s">
        <v>320</v>
      </c>
      <c r="Q1" s="236" t="s">
        <v>321</v>
      </c>
      <c r="R1" s="238" t="s">
        <v>322</v>
      </c>
      <c r="S1" s="236" t="s">
        <v>323</v>
      </c>
      <c r="T1" s="235" t="s">
        <v>324</v>
      </c>
      <c r="U1" s="235" t="s">
        <v>109</v>
      </c>
      <c r="V1" s="235" t="s">
        <v>110</v>
      </c>
      <c r="W1" s="239" t="s">
        <v>171</v>
      </c>
      <c r="Y1" s="235" t="s">
        <v>170</v>
      </c>
      <c r="Z1" s="235" t="s">
        <v>60</v>
      </c>
      <c r="AA1" s="235" t="s">
        <v>111</v>
      </c>
      <c r="AB1" s="235" t="s">
        <v>112</v>
      </c>
      <c r="AC1" s="235" t="s">
        <v>113</v>
      </c>
      <c r="AD1" s="235" t="s">
        <v>114</v>
      </c>
      <c r="AE1" s="235" t="s">
        <v>115</v>
      </c>
      <c r="AF1" s="235" t="s">
        <v>116</v>
      </c>
      <c r="AG1" s="235" t="s">
        <v>117</v>
      </c>
      <c r="AH1" s="235" t="s">
        <v>118</v>
      </c>
      <c r="AI1" s="235" t="s">
        <v>119</v>
      </c>
      <c r="AJ1" s="235" t="s">
        <v>120</v>
      </c>
      <c r="AK1" s="235" t="s">
        <v>121</v>
      </c>
      <c r="AL1" s="235" t="s">
        <v>122</v>
      </c>
      <c r="AM1" s="235" t="s">
        <v>123</v>
      </c>
      <c r="AN1" s="235" t="s">
        <v>124</v>
      </c>
      <c r="AO1" s="235" t="s">
        <v>125</v>
      </c>
    </row>
    <row r="2" spans="1:41" ht="12.75">
      <c r="A2" s="253">
        <v>1995</v>
      </c>
      <c r="B2" s="254">
        <v>35002</v>
      </c>
      <c r="C2" s="255" t="s">
        <v>169</v>
      </c>
      <c r="D2" s="256" t="s">
        <v>290</v>
      </c>
      <c r="E2" s="240" t="s">
        <v>291</v>
      </c>
      <c r="F2" s="240" t="s">
        <v>292</v>
      </c>
      <c r="G2" s="240">
        <v>1</v>
      </c>
      <c r="H2" s="241" t="s">
        <v>293</v>
      </c>
      <c r="I2" s="241" t="s">
        <v>294</v>
      </c>
      <c r="J2" s="242"/>
      <c r="K2" s="267">
        <v>0.21</v>
      </c>
      <c r="L2" s="242"/>
      <c r="M2" s="242"/>
      <c r="N2" s="267">
        <v>3.6</v>
      </c>
      <c r="O2" s="267">
        <v>0.02</v>
      </c>
      <c r="P2" s="267">
        <v>0.51</v>
      </c>
      <c r="Q2" s="267">
        <v>0.44</v>
      </c>
      <c r="R2" s="267">
        <v>0.6</v>
      </c>
      <c r="S2" s="267">
        <v>21</v>
      </c>
      <c r="T2" s="240"/>
      <c r="U2" s="240" t="s">
        <v>295</v>
      </c>
      <c r="V2" s="240" t="s">
        <v>296</v>
      </c>
      <c r="W2" s="243" t="s">
        <v>297</v>
      </c>
      <c r="Y2" s="254">
        <v>35002</v>
      </c>
      <c r="Z2" s="255" t="s">
        <v>169</v>
      </c>
      <c r="AA2" s="240"/>
      <c r="AB2" s="240"/>
      <c r="AC2" s="240"/>
      <c r="AD2" s="240"/>
      <c r="AE2" s="240"/>
      <c r="AF2" s="240"/>
      <c r="AG2" s="240"/>
      <c r="AH2" s="240"/>
      <c r="AI2" s="274">
        <v>0.004</v>
      </c>
      <c r="AJ2" s="240"/>
      <c r="AK2" s="240"/>
      <c r="AL2" s="240"/>
      <c r="AM2" s="240"/>
      <c r="AN2" s="240"/>
      <c r="AO2" s="240"/>
    </row>
    <row r="3" spans="1:41" ht="12.75">
      <c r="A3" s="257">
        <v>1995</v>
      </c>
      <c r="B3" s="258">
        <v>35002</v>
      </c>
      <c r="C3" s="259" t="s">
        <v>298</v>
      </c>
      <c r="D3" s="259" t="s">
        <v>290</v>
      </c>
      <c r="E3" s="244" t="s">
        <v>291</v>
      </c>
      <c r="F3" s="244" t="s">
        <v>292</v>
      </c>
      <c r="G3" s="244">
        <v>1</v>
      </c>
      <c r="H3" s="245" t="s">
        <v>293</v>
      </c>
      <c r="I3" s="245" t="s">
        <v>294</v>
      </c>
      <c r="J3" s="246"/>
      <c r="K3" s="268">
        <v>0.6</v>
      </c>
      <c r="L3" s="246"/>
      <c r="M3" s="246"/>
      <c r="N3" s="268">
        <v>2.9</v>
      </c>
      <c r="O3" s="268">
        <v>0.02</v>
      </c>
      <c r="P3" s="268">
        <v>0.56</v>
      </c>
      <c r="Q3" s="268">
        <v>0.23</v>
      </c>
      <c r="R3" s="268">
        <v>1.6</v>
      </c>
      <c r="S3" s="268">
        <v>22</v>
      </c>
      <c r="T3" s="244"/>
      <c r="U3" s="244" t="s">
        <v>295</v>
      </c>
      <c r="V3" s="244" t="s">
        <v>296</v>
      </c>
      <c r="W3" s="247" t="s">
        <v>297</v>
      </c>
      <c r="Y3" s="258">
        <v>35002</v>
      </c>
      <c r="Z3" s="259" t="s">
        <v>298</v>
      </c>
      <c r="AA3" s="244"/>
      <c r="AB3" s="244"/>
      <c r="AC3" s="244"/>
      <c r="AD3" s="244"/>
      <c r="AE3" s="244"/>
      <c r="AF3" s="244"/>
      <c r="AG3" s="244"/>
      <c r="AH3" s="244"/>
      <c r="AI3" s="271" t="s">
        <v>9</v>
      </c>
      <c r="AJ3" s="244"/>
      <c r="AK3" s="244"/>
      <c r="AL3" s="244"/>
      <c r="AM3" s="244"/>
      <c r="AN3" s="244"/>
      <c r="AO3" s="244"/>
    </row>
    <row r="4" spans="1:41" ht="12.75">
      <c r="A4" s="257">
        <v>1995</v>
      </c>
      <c r="B4" s="258">
        <v>35002</v>
      </c>
      <c r="C4" s="259" t="s">
        <v>299</v>
      </c>
      <c r="D4" s="259" t="s">
        <v>290</v>
      </c>
      <c r="E4" s="244" t="s">
        <v>291</v>
      </c>
      <c r="F4" s="244" t="s">
        <v>292</v>
      </c>
      <c r="G4" s="244">
        <v>1</v>
      </c>
      <c r="H4" s="245" t="s">
        <v>293</v>
      </c>
      <c r="I4" s="245" t="s">
        <v>294</v>
      </c>
      <c r="J4" s="246"/>
      <c r="K4" s="268">
        <v>0.52</v>
      </c>
      <c r="L4" s="246"/>
      <c r="M4" s="246"/>
      <c r="N4" s="268">
        <v>3</v>
      </c>
      <c r="O4" s="268">
        <v>0.02</v>
      </c>
      <c r="P4" s="268">
        <v>0.5</v>
      </c>
      <c r="Q4" s="268">
        <v>0.42</v>
      </c>
      <c r="R4" s="268">
        <v>2.3</v>
      </c>
      <c r="S4" s="268">
        <v>18</v>
      </c>
      <c r="T4" s="244"/>
      <c r="U4" s="244" t="s">
        <v>295</v>
      </c>
      <c r="V4" s="244" t="s">
        <v>296</v>
      </c>
      <c r="W4" s="247" t="s">
        <v>297</v>
      </c>
      <c r="Y4" s="258">
        <v>35002</v>
      </c>
      <c r="Z4" s="259" t="s">
        <v>299</v>
      </c>
      <c r="AA4" s="244"/>
      <c r="AB4" s="244"/>
      <c r="AC4" s="244"/>
      <c r="AD4" s="244"/>
      <c r="AE4" s="244"/>
      <c r="AF4" s="244"/>
      <c r="AG4" s="244"/>
      <c r="AH4" s="244"/>
      <c r="AI4" s="272">
        <v>0.01</v>
      </c>
      <c r="AJ4" s="244"/>
      <c r="AK4" s="244"/>
      <c r="AL4" s="244"/>
      <c r="AM4" s="244"/>
      <c r="AN4" s="244"/>
      <c r="AO4" s="244"/>
    </row>
    <row r="5" spans="1:41" ht="12.75">
      <c r="A5" s="257">
        <v>1998</v>
      </c>
      <c r="B5" s="258">
        <v>36064</v>
      </c>
      <c r="C5" s="244" t="s">
        <v>169</v>
      </c>
      <c r="D5" s="259" t="s">
        <v>290</v>
      </c>
      <c r="E5" s="244" t="s">
        <v>291</v>
      </c>
      <c r="F5" s="244" t="s">
        <v>292</v>
      </c>
      <c r="G5" s="244">
        <v>1</v>
      </c>
      <c r="H5" s="245" t="s">
        <v>293</v>
      </c>
      <c r="I5" s="245" t="s">
        <v>294</v>
      </c>
      <c r="J5" s="263">
        <v>4</v>
      </c>
      <c r="K5" s="264">
        <v>0.521</v>
      </c>
      <c r="L5" s="264">
        <v>0.165</v>
      </c>
      <c r="M5" s="264">
        <v>1.85</v>
      </c>
      <c r="N5" s="264">
        <v>2.05</v>
      </c>
      <c r="O5" s="263">
        <v>0.023649999999999997</v>
      </c>
      <c r="P5" s="264">
        <v>2.5</v>
      </c>
      <c r="Q5" s="264">
        <v>0.317</v>
      </c>
      <c r="R5" s="263">
        <v>0.0189</v>
      </c>
      <c r="S5" s="264">
        <v>25.2</v>
      </c>
      <c r="T5" s="244"/>
      <c r="U5" s="244" t="s">
        <v>300</v>
      </c>
      <c r="V5" s="244" t="s">
        <v>301</v>
      </c>
      <c r="W5" s="247" t="s">
        <v>302</v>
      </c>
      <c r="Y5" s="258">
        <v>36064</v>
      </c>
      <c r="Z5" s="244" t="s">
        <v>169</v>
      </c>
      <c r="AA5" s="248">
        <v>0.0025</v>
      </c>
      <c r="AB5" s="248">
        <v>0.0025</v>
      </c>
      <c r="AC5" s="248">
        <v>0.0025</v>
      </c>
      <c r="AD5" s="248">
        <v>0.0025</v>
      </c>
      <c r="AE5" s="248">
        <v>0.0025</v>
      </c>
      <c r="AF5" s="248">
        <v>0.0025</v>
      </c>
      <c r="AG5" s="248">
        <v>0.0025</v>
      </c>
      <c r="AH5" s="248">
        <v>0.0175</v>
      </c>
      <c r="AI5" s="244"/>
      <c r="AJ5" s="248">
        <v>0.025</v>
      </c>
      <c r="AK5" s="248">
        <v>0.05</v>
      </c>
      <c r="AL5" s="248">
        <v>0.025</v>
      </c>
      <c r="AM5" s="248">
        <v>0.025</v>
      </c>
      <c r="AN5" s="244">
        <v>0.04</v>
      </c>
      <c r="AO5" s="248">
        <v>0.005</v>
      </c>
    </row>
    <row r="6" spans="1:41" ht="12.75">
      <c r="A6" s="257">
        <v>1998</v>
      </c>
      <c r="B6" s="258">
        <v>36064</v>
      </c>
      <c r="C6" s="244" t="s">
        <v>298</v>
      </c>
      <c r="D6" s="259" t="s">
        <v>290</v>
      </c>
      <c r="E6" s="244" t="s">
        <v>291</v>
      </c>
      <c r="F6" s="244" t="s">
        <v>292</v>
      </c>
      <c r="G6" s="244">
        <v>1</v>
      </c>
      <c r="H6" s="245" t="s">
        <v>293</v>
      </c>
      <c r="I6" s="245" t="s">
        <v>294</v>
      </c>
      <c r="J6" s="263">
        <v>2</v>
      </c>
      <c r="K6" s="264">
        <v>0.498</v>
      </c>
      <c r="L6" s="264">
        <v>0.0923</v>
      </c>
      <c r="M6" s="264">
        <v>1.39</v>
      </c>
      <c r="N6" s="264">
        <v>1.3</v>
      </c>
      <c r="O6" s="263">
        <v>0.028</v>
      </c>
      <c r="P6" s="264">
        <v>1.98</v>
      </c>
      <c r="Q6" s="264">
        <v>0.214</v>
      </c>
      <c r="R6" s="263">
        <v>0.0224</v>
      </c>
      <c r="S6" s="264">
        <v>20.8</v>
      </c>
      <c r="T6" s="244"/>
      <c r="U6" s="244" t="s">
        <v>300</v>
      </c>
      <c r="V6" s="244" t="s">
        <v>301</v>
      </c>
      <c r="W6" s="247" t="s">
        <v>302</v>
      </c>
      <c r="Y6" s="258">
        <v>36064</v>
      </c>
      <c r="Z6" s="244" t="s">
        <v>298</v>
      </c>
      <c r="AA6" s="248">
        <v>0.0025</v>
      </c>
      <c r="AB6" s="248">
        <v>0.0025</v>
      </c>
      <c r="AC6" s="248">
        <v>0.0025</v>
      </c>
      <c r="AD6" s="248">
        <v>0.0025</v>
      </c>
      <c r="AE6" s="248">
        <v>0.0025</v>
      </c>
      <c r="AF6" s="248">
        <v>0.0025</v>
      </c>
      <c r="AG6" s="248">
        <v>0.0025</v>
      </c>
      <c r="AH6" s="248">
        <v>0.0175</v>
      </c>
      <c r="AI6" s="244"/>
      <c r="AJ6" s="248">
        <v>0.025</v>
      </c>
      <c r="AK6" s="248">
        <v>0.075</v>
      </c>
      <c r="AL6" s="248">
        <v>0.025</v>
      </c>
      <c r="AM6" s="248">
        <v>0.025</v>
      </c>
      <c r="AN6" s="244">
        <v>0.02</v>
      </c>
      <c r="AO6" s="248">
        <v>0.005</v>
      </c>
    </row>
    <row r="7" spans="1:41" ht="12.75">
      <c r="A7" s="257">
        <v>1998</v>
      </c>
      <c r="B7" s="258">
        <v>36064</v>
      </c>
      <c r="C7" s="244" t="s">
        <v>299</v>
      </c>
      <c r="D7" s="259" t="s">
        <v>290</v>
      </c>
      <c r="E7" s="244" t="s">
        <v>291</v>
      </c>
      <c r="F7" s="244" t="s">
        <v>292</v>
      </c>
      <c r="G7" s="244">
        <v>1</v>
      </c>
      <c r="H7" s="245" t="s">
        <v>293</v>
      </c>
      <c r="I7" s="245" t="s">
        <v>294</v>
      </c>
      <c r="J7" s="263">
        <v>3.75</v>
      </c>
      <c r="K7" s="264">
        <v>0.478</v>
      </c>
      <c r="L7" s="264">
        <v>0.0844</v>
      </c>
      <c r="M7" s="264">
        <v>1.34</v>
      </c>
      <c r="N7" s="264">
        <v>1.36</v>
      </c>
      <c r="O7" s="263">
        <v>0.02475</v>
      </c>
      <c r="P7" s="264">
        <v>2.05</v>
      </c>
      <c r="Q7" s="264">
        <v>0.404</v>
      </c>
      <c r="R7" s="263">
        <v>0.0198</v>
      </c>
      <c r="S7" s="264">
        <v>24.3</v>
      </c>
      <c r="T7" s="244"/>
      <c r="U7" s="244" t="s">
        <v>300</v>
      </c>
      <c r="V7" s="244" t="s">
        <v>301</v>
      </c>
      <c r="W7" s="247" t="s">
        <v>302</v>
      </c>
      <c r="Y7" s="258">
        <v>36064</v>
      </c>
      <c r="Z7" s="244" t="s">
        <v>299</v>
      </c>
      <c r="AA7" s="248">
        <v>0.0025</v>
      </c>
      <c r="AB7" s="248">
        <v>0.0025</v>
      </c>
      <c r="AC7" s="248">
        <v>0.0025</v>
      </c>
      <c r="AD7" s="248">
        <v>0.0025</v>
      </c>
      <c r="AE7" s="248">
        <v>0.0025</v>
      </c>
      <c r="AF7" s="248">
        <v>0.0025</v>
      </c>
      <c r="AG7" s="248">
        <v>0.0025</v>
      </c>
      <c r="AH7" s="248">
        <v>0.0175</v>
      </c>
      <c r="AI7" s="244"/>
      <c r="AJ7" s="248">
        <v>0.025</v>
      </c>
      <c r="AK7" s="248">
        <v>0.025</v>
      </c>
      <c r="AL7" s="248">
        <v>0.025</v>
      </c>
      <c r="AM7" s="248">
        <v>0.025</v>
      </c>
      <c r="AN7" s="244">
        <v>0.03</v>
      </c>
      <c r="AO7" s="248">
        <v>0.005</v>
      </c>
    </row>
    <row r="8" spans="1:41" ht="12.75">
      <c r="A8" s="257">
        <v>2001</v>
      </c>
      <c r="B8" s="258">
        <v>37134</v>
      </c>
      <c r="C8" s="244" t="s">
        <v>169</v>
      </c>
      <c r="D8" s="259" t="s">
        <v>290</v>
      </c>
      <c r="E8" s="244" t="s">
        <v>291</v>
      </c>
      <c r="F8" s="244" t="s">
        <v>292</v>
      </c>
      <c r="G8" s="244">
        <v>1</v>
      </c>
      <c r="H8" s="245" t="s">
        <v>303</v>
      </c>
      <c r="I8" s="245" t="s">
        <v>294</v>
      </c>
      <c r="J8" s="264">
        <v>0.9004800000000001</v>
      </c>
      <c r="K8" s="264">
        <v>0.28608</v>
      </c>
      <c r="L8" s="264">
        <v>0.058272</v>
      </c>
      <c r="M8" s="264">
        <v>0.084288</v>
      </c>
      <c r="N8" s="264">
        <v>1.4016</v>
      </c>
      <c r="O8" s="264">
        <v>0.020448</v>
      </c>
      <c r="P8" s="264">
        <v>0.38112</v>
      </c>
      <c r="Q8" s="264">
        <v>0.21024</v>
      </c>
      <c r="R8" s="246"/>
      <c r="S8" s="264">
        <v>19.2</v>
      </c>
      <c r="T8" s="244">
        <v>9.6</v>
      </c>
      <c r="U8" s="244" t="s">
        <v>304</v>
      </c>
      <c r="V8" s="244" t="s">
        <v>301</v>
      </c>
      <c r="W8" s="247" t="s">
        <v>302</v>
      </c>
      <c r="Y8" s="258">
        <v>37134</v>
      </c>
      <c r="Z8" s="244" t="s">
        <v>169</v>
      </c>
      <c r="AA8" s="269">
        <v>0.00048</v>
      </c>
      <c r="AB8" s="269">
        <v>0.00048</v>
      </c>
      <c r="AC8" s="269">
        <v>0.00048</v>
      </c>
      <c r="AD8" s="269">
        <v>0.00048</v>
      </c>
      <c r="AE8" s="269">
        <v>0.00048</v>
      </c>
      <c r="AF8" s="269">
        <v>0.00048</v>
      </c>
      <c r="AG8" s="269">
        <v>0.00048</v>
      </c>
      <c r="AH8" s="269">
        <v>0.0016800000000000003</v>
      </c>
      <c r="AI8" s="244"/>
      <c r="AJ8" s="270">
        <v>0.004992</v>
      </c>
      <c r="AK8" s="270">
        <v>0.004992</v>
      </c>
      <c r="AL8" s="270">
        <v>0.004992</v>
      </c>
      <c r="AM8" s="270">
        <v>0.004992</v>
      </c>
      <c r="AN8" s="270">
        <v>0.004992</v>
      </c>
      <c r="AO8" s="270">
        <v>0.004992</v>
      </c>
    </row>
    <row r="9" spans="1:41" ht="12.75">
      <c r="A9" s="257">
        <v>2001</v>
      </c>
      <c r="B9" s="258">
        <v>37134</v>
      </c>
      <c r="C9" s="244" t="s">
        <v>298</v>
      </c>
      <c r="D9" s="259" t="s">
        <v>290</v>
      </c>
      <c r="E9" s="244" t="s">
        <v>291</v>
      </c>
      <c r="F9" s="244" t="s">
        <v>292</v>
      </c>
      <c r="G9" s="244">
        <v>1</v>
      </c>
      <c r="H9" s="245" t="s">
        <v>303</v>
      </c>
      <c r="I9" s="245" t="s">
        <v>294</v>
      </c>
      <c r="J9" s="264">
        <v>0.80868</v>
      </c>
      <c r="K9" s="264">
        <v>0.32108000000000003</v>
      </c>
      <c r="L9" s="264">
        <v>0.052899999999999996</v>
      </c>
      <c r="M9" s="264">
        <v>0.07571599999999999</v>
      </c>
      <c r="N9" s="264">
        <v>1.15</v>
      </c>
      <c r="O9" s="264">
        <v>0.016928</v>
      </c>
      <c r="P9" s="264">
        <v>0.43792</v>
      </c>
      <c r="Q9" s="264">
        <v>0.16744</v>
      </c>
      <c r="R9" s="246"/>
      <c r="S9" s="264">
        <v>14.904</v>
      </c>
      <c r="T9" s="244">
        <v>9.2</v>
      </c>
      <c r="U9" s="244" t="s">
        <v>304</v>
      </c>
      <c r="V9" s="244" t="s">
        <v>301</v>
      </c>
      <c r="W9" s="247" t="s">
        <v>302</v>
      </c>
      <c r="Y9" s="258">
        <v>37134</v>
      </c>
      <c r="Z9" s="244" t="s">
        <v>298</v>
      </c>
      <c r="AA9" s="269">
        <v>0.0005059999999999999</v>
      </c>
      <c r="AB9" s="269">
        <v>0.0005059999999999999</v>
      </c>
      <c r="AC9" s="269">
        <v>0.0005059999999999999</v>
      </c>
      <c r="AD9" s="269">
        <v>0.0005059999999999999</v>
      </c>
      <c r="AE9" s="269">
        <v>0.0005059999999999999</v>
      </c>
      <c r="AF9" s="269">
        <v>0.0005059999999999999</v>
      </c>
      <c r="AG9" s="269">
        <v>0.0005059999999999999</v>
      </c>
      <c r="AH9" s="269">
        <v>0.001702</v>
      </c>
      <c r="AI9" s="244"/>
      <c r="AJ9" s="270">
        <v>0.005014</v>
      </c>
      <c r="AK9" s="270">
        <v>0.005014</v>
      </c>
      <c r="AL9" s="270">
        <v>0.005014</v>
      </c>
      <c r="AM9" s="270">
        <v>0.005014</v>
      </c>
      <c r="AN9" s="270">
        <v>0.005014</v>
      </c>
      <c r="AO9" s="270">
        <v>0.005014</v>
      </c>
    </row>
    <row r="10" spans="1:41" ht="12.75">
      <c r="A10" s="257">
        <v>2001</v>
      </c>
      <c r="B10" s="258">
        <v>37133</v>
      </c>
      <c r="C10" s="244" t="s">
        <v>299</v>
      </c>
      <c r="D10" s="259" t="s">
        <v>290</v>
      </c>
      <c r="E10" s="244" t="s">
        <v>291</v>
      </c>
      <c r="F10" s="244" t="s">
        <v>292</v>
      </c>
      <c r="G10" s="244">
        <v>1</v>
      </c>
      <c r="H10" s="245" t="s">
        <v>303</v>
      </c>
      <c r="I10" s="245" t="s">
        <v>294</v>
      </c>
      <c r="J10" s="264">
        <v>0.88011</v>
      </c>
      <c r="K10" s="264">
        <v>0.19685</v>
      </c>
      <c r="L10" s="264">
        <v>0.053212999999999996</v>
      </c>
      <c r="M10" s="264">
        <v>0.10185400000000001</v>
      </c>
      <c r="N10" s="264">
        <v>1.24841</v>
      </c>
      <c r="O10" s="264">
        <v>0.018033999999999998</v>
      </c>
      <c r="P10" s="264">
        <v>0.55753</v>
      </c>
      <c r="Q10" s="264">
        <v>0.2286</v>
      </c>
      <c r="R10" s="246"/>
      <c r="S10" s="264">
        <v>16.002</v>
      </c>
      <c r="T10" s="244">
        <v>12.7</v>
      </c>
      <c r="U10" s="244" t="s">
        <v>304</v>
      </c>
      <c r="V10" s="244" t="s">
        <v>301</v>
      </c>
      <c r="W10" s="247" t="s">
        <v>302</v>
      </c>
      <c r="Y10" s="258">
        <v>37133</v>
      </c>
      <c r="Z10" s="244" t="s">
        <v>299</v>
      </c>
      <c r="AA10" s="269">
        <v>0.000508</v>
      </c>
      <c r="AB10" s="269">
        <v>0.000508</v>
      </c>
      <c r="AC10" s="269">
        <v>0.000508</v>
      </c>
      <c r="AD10" s="269">
        <v>0.000508</v>
      </c>
      <c r="AE10" s="269">
        <v>0.000508</v>
      </c>
      <c r="AF10" s="269">
        <v>0.000508</v>
      </c>
      <c r="AG10" s="269">
        <v>0.000508</v>
      </c>
      <c r="AH10" s="269">
        <v>0.001778</v>
      </c>
      <c r="AI10" s="244"/>
      <c r="AJ10" s="270">
        <v>0.0050165</v>
      </c>
      <c r="AK10" s="270">
        <v>0.0050165</v>
      </c>
      <c r="AL10" s="270">
        <v>0.0050165</v>
      </c>
      <c r="AM10" s="270">
        <v>0.0050165</v>
      </c>
      <c r="AN10" s="270">
        <v>0.0050165</v>
      </c>
      <c r="AO10" s="270">
        <v>0.0050165</v>
      </c>
    </row>
    <row r="11" spans="1:41" ht="12.75">
      <c r="A11" s="257">
        <v>2005</v>
      </c>
      <c r="B11" s="258">
        <v>38581</v>
      </c>
      <c r="C11" s="244" t="s">
        <v>169</v>
      </c>
      <c r="D11" s="259" t="s">
        <v>290</v>
      </c>
      <c r="E11" s="244" t="s">
        <v>291</v>
      </c>
      <c r="F11" s="244" t="s">
        <v>292</v>
      </c>
      <c r="G11" s="244">
        <v>1</v>
      </c>
      <c r="H11" s="245" t="s">
        <v>303</v>
      </c>
      <c r="I11" s="245" t="s">
        <v>294</v>
      </c>
      <c r="J11" s="265">
        <v>0.7552000000000001</v>
      </c>
      <c r="K11" s="265">
        <v>0.2006</v>
      </c>
      <c r="L11" s="265">
        <v>0.23600000000000002</v>
      </c>
      <c r="M11" s="265">
        <v>0.10502</v>
      </c>
      <c r="N11" s="265">
        <v>1.77</v>
      </c>
      <c r="O11" s="265">
        <v>0.005900000000000001</v>
      </c>
      <c r="P11" s="265">
        <v>0.31860000000000005</v>
      </c>
      <c r="Q11" s="265">
        <v>0.49560000000000004</v>
      </c>
      <c r="R11" s="244"/>
      <c r="S11" s="265">
        <v>17.818</v>
      </c>
      <c r="T11" s="244">
        <v>11.8</v>
      </c>
      <c r="U11" s="244" t="s">
        <v>305</v>
      </c>
      <c r="V11" s="244" t="s">
        <v>306</v>
      </c>
      <c r="W11" s="247" t="s">
        <v>302</v>
      </c>
      <c r="Y11" s="258">
        <v>38581</v>
      </c>
      <c r="Z11" s="244" t="s">
        <v>169</v>
      </c>
      <c r="AA11" s="248">
        <v>5.9000000000000004E-05</v>
      </c>
      <c r="AB11" s="248">
        <v>5.9000000000000004E-05</v>
      </c>
      <c r="AC11" s="248">
        <v>5.9000000000000004E-05</v>
      </c>
      <c r="AD11" s="248">
        <v>5.9000000000000004E-05</v>
      </c>
      <c r="AE11" s="248">
        <v>5.9000000000000004E-05</v>
      </c>
      <c r="AF11" s="248">
        <v>5.9000000000000004E-05</v>
      </c>
      <c r="AG11" s="248">
        <v>5.9000000000000004E-05</v>
      </c>
      <c r="AH11" s="248">
        <v>0.0002065</v>
      </c>
      <c r="AI11" s="244">
        <v>0</v>
      </c>
      <c r="AJ11" s="248">
        <v>0.000295</v>
      </c>
      <c r="AK11" s="248">
        <v>0.00059</v>
      </c>
      <c r="AL11" s="248">
        <v>0.000295</v>
      </c>
      <c r="AM11" s="248">
        <v>0.000295</v>
      </c>
      <c r="AN11" s="244">
        <v>0.006608</v>
      </c>
      <c r="AO11" s="244">
        <v>0.00118</v>
      </c>
    </row>
    <row r="12" spans="1:41" ht="12.75">
      <c r="A12" s="257">
        <v>2005</v>
      </c>
      <c r="B12" s="258">
        <v>38594</v>
      </c>
      <c r="C12" s="244" t="s">
        <v>298</v>
      </c>
      <c r="D12" s="259" t="s">
        <v>290</v>
      </c>
      <c r="E12" s="244" t="s">
        <v>291</v>
      </c>
      <c r="F12" s="244" t="s">
        <v>292</v>
      </c>
      <c r="G12" s="244">
        <v>1</v>
      </c>
      <c r="H12" s="245" t="s">
        <v>303</v>
      </c>
      <c r="I12" s="245" t="s">
        <v>294</v>
      </c>
      <c r="J12" s="265">
        <v>0.4032</v>
      </c>
      <c r="K12" s="265">
        <v>0.38160000000000005</v>
      </c>
      <c r="L12" s="270">
        <v>0.0072000000000000015</v>
      </c>
      <c r="M12" s="265">
        <v>0.061200000000000004</v>
      </c>
      <c r="N12" s="265">
        <v>2.3040000000000003</v>
      </c>
      <c r="O12" s="265">
        <v>0.03384</v>
      </c>
      <c r="P12" s="265">
        <v>0.3456</v>
      </c>
      <c r="Q12" s="265">
        <v>0.33840000000000003</v>
      </c>
      <c r="R12" s="244"/>
      <c r="S12" s="265">
        <v>25.92</v>
      </c>
      <c r="T12" s="244">
        <v>7.2</v>
      </c>
      <c r="U12" s="244" t="s">
        <v>305</v>
      </c>
      <c r="V12" s="244" t="s">
        <v>306</v>
      </c>
      <c r="W12" s="247" t="s">
        <v>302</v>
      </c>
      <c r="Y12" s="258">
        <v>38594</v>
      </c>
      <c r="Z12" s="244" t="s">
        <v>298</v>
      </c>
      <c r="AA12" s="248">
        <v>3.600000000000001E-05</v>
      </c>
      <c r="AB12" s="248">
        <v>3.600000000000001E-05</v>
      </c>
      <c r="AC12" s="248">
        <v>3.600000000000001E-05</v>
      </c>
      <c r="AD12" s="248">
        <v>3.600000000000001E-05</v>
      </c>
      <c r="AE12" s="248">
        <v>3.600000000000001E-05</v>
      </c>
      <c r="AF12" s="248">
        <v>3.600000000000001E-05</v>
      </c>
      <c r="AG12" s="248">
        <v>3.600000000000001E-05</v>
      </c>
      <c r="AH12" s="248">
        <v>0.00012600000000000003</v>
      </c>
      <c r="AI12" s="244">
        <v>0</v>
      </c>
      <c r="AJ12" s="244">
        <v>0.004608000000000001</v>
      </c>
      <c r="AK12" s="248">
        <v>0.0036000000000000008</v>
      </c>
      <c r="AL12" s="248">
        <v>0.0018000000000000004</v>
      </c>
      <c r="AM12" s="248">
        <v>0.0018000000000000004</v>
      </c>
      <c r="AN12" s="244">
        <v>0.018000000000000002</v>
      </c>
      <c r="AO12" s="248">
        <v>0.0018000000000000004</v>
      </c>
    </row>
    <row r="13" spans="1:41" ht="12.75">
      <c r="A13" s="260">
        <v>2005</v>
      </c>
      <c r="B13" s="261">
        <v>38582</v>
      </c>
      <c r="C13" s="249" t="s">
        <v>299</v>
      </c>
      <c r="D13" s="262" t="s">
        <v>290</v>
      </c>
      <c r="E13" s="249" t="s">
        <v>291</v>
      </c>
      <c r="F13" s="249" t="s">
        <v>292</v>
      </c>
      <c r="G13" s="249">
        <v>1</v>
      </c>
      <c r="H13" s="250" t="s">
        <v>303</v>
      </c>
      <c r="I13" s="250" t="s">
        <v>294</v>
      </c>
      <c r="J13" s="266">
        <v>0.30580000000000007</v>
      </c>
      <c r="K13" s="266">
        <v>0.25020000000000003</v>
      </c>
      <c r="L13" s="266">
        <v>0.13761</v>
      </c>
      <c r="M13" s="266">
        <v>0.08479</v>
      </c>
      <c r="N13" s="266">
        <v>1.2649000000000001</v>
      </c>
      <c r="O13" s="266">
        <v>0.018070000000000003</v>
      </c>
      <c r="P13" s="266">
        <v>0.4448000000000001</v>
      </c>
      <c r="Q13" s="266">
        <v>0.25020000000000003</v>
      </c>
      <c r="R13" s="249"/>
      <c r="S13" s="266">
        <v>16.263</v>
      </c>
      <c r="T13" s="249">
        <v>13.9</v>
      </c>
      <c r="U13" s="249" t="s">
        <v>305</v>
      </c>
      <c r="V13" s="249" t="s">
        <v>306</v>
      </c>
      <c r="W13" s="251" t="s">
        <v>302</v>
      </c>
      <c r="Y13" s="261">
        <v>38582</v>
      </c>
      <c r="Z13" s="249" t="s">
        <v>299</v>
      </c>
      <c r="AA13" s="273">
        <v>6.950000000000001E-05</v>
      </c>
      <c r="AB13" s="273">
        <v>6.950000000000001E-05</v>
      </c>
      <c r="AC13" s="273">
        <v>6.950000000000001E-05</v>
      </c>
      <c r="AD13" s="273">
        <v>6.950000000000001E-05</v>
      </c>
      <c r="AE13" s="273">
        <v>6.950000000000001E-05</v>
      </c>
      <c r="AF13" s="273">
        <v>6.950000000000001E-05</v>
      </c>
      <c r="AG13" s="273">
        <v>6.950000000000001E-05</v>
      </c>
      <c r="AH13" s="273">
        <v>0.00024325000000000003</v>
      </c>
      <c r="AI13" s="249">
        <v>0</v>
      </c>
      <c r="AJ13" s="273">
        <v>0.00034750000000000004</v>
      </c>
      <c r="AK13" s="273">
        <v>0.0006950000000000001</v>
      </c>
      <c r="AL13" s="273">
        <v>0.00034750000000000004</v>
      </c>
      <c r="AM13" s="273">
        <v>0.00034750000000000004</v>
      </c>
      <c r="AN13" s="249">
        <v>0.001529</v>
      </c>
      <c r="AO13" s="273">
        <v>0.0034750000000000007</v>
      </c>
    </row>
    <row r="15" spans="25:42" ht="12.75">
      <c r="Y15" s="235" t="s">
        <v>170</v>
      </c>
      <c r="Z15" s="235" t="s">
        <v>60</v>
      </c>
      <c r="AA15" s="235" t="s">
        <v>126</v>
      </c>
      <c r="AB15" s="235" t="s">
        <v>127</v>
      </c>
      <c r="AC15" s="235" t="s">
        <v>210</v>
      </c>
      <c r="AD15" s="235" t="s">
        <v>211</v>
      </c>
      <c r="AE15" s="235" t="s">
        <v>212</v>
      </c>
      <c r="AF15" s="235" t="s">
        <v>213</v>
      </c>
      <c r="AG15" s="235" t="s">
        <v>214</v>
      </c>
      <c r="AH15" s="235" t="s">
        <v>215</v>
      </c>
      <c r="AI15" s="235" t="s">
        <v>216</v>
      </c>
      <c r="AJ15" s="235" t="s">
        <v>217</v>
      </c>
      <c r="AK15" s="235" t="s">
        <v>218</v>
      </c>
      <c r="AL15" s="235" t="s">
        <v>219</v>
      </c>
      <c r="AM15" s="235" t="s">
        <v>220</v>
      </c>
      <c r="AN15" s="276" t="s">
        <v>221</v>
      </c>
      <c r="AO15" s="235" t="s">
        <v>222</v>
      </c>
      <c r="AP15" s="239" t="s">
        <v>324</v>
      </c>
    </row>
    <row r="16" spans="25:42" ht="12.75">
      <c r="Y16" s="254">
        <v>35002</v>
      </c>
      <c r="Z16" s="255" t="s">
        <v>169</v>
      </c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75">
        <v>0.004</v>
      </c>
      <c r="AO16" s="275">
        <v>0.94</v>
      </c>
      <c r="AP16" s="243"/>
    </row>
    <row r="17" spans="25:42" ht="12.75">
      <c r="Y17" s="258">
        <v>35002</v>
      </c>
      <c r="Z17" s="259" t="s">
        <v>298</v>
      </c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71" t="s">
        <v>9</v>
      </c>
      <c r="AO17" s="271" t="s">
        <v>9</v>
      </c>
      <c r="AP17" s="247"/>
    </row>
    <row r="18" spans="25:42" ht="12.75">
      <c r="Y18" s="258">
        <v>35002</v>
      </c>
      <c r="Z18" s="259" t="s">
        <v>299</v>
      </c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71">
        <v>0.004</v>
      </c>
      <c r="AO18" s="271">
        <v>0.46</v>
      </c>
      <c r="AP18" s="247"/>
    </row>
    <row r="19" spans="25:42" ht="12.75">
      <c r="Y19" s="258">
        <v>36064</v>
      </c>
      <c r="Z19" s="244" t="s">
        <v>169</v>
      </c>
      <c r="AA19" s="244">
        <v>0.01</v>
      </c>
      <c r="AB19" s="248">
        <v>0.005</v>
      </c>
      <c r="AC19" s="248">
        <v>0.005</v>
      </c>
      <c r="AD19" s="248">
        <v>0.005</v>
      </c>
      <c r="AE19" s="248">
        <v>0.015</v>
      </c>
      <c r="AF19" s="248">
        <v>0.005</v>
      </c>
      <c r="AG19" s="248">
        <v>0.01</v>
      </c>
      <c r="AH19" s="248">
        <v>0.01</v>
      </c>
      <c r="AI19" s="248">
        <v>0.02</v>
      </c>
      <c r="AJ19" s="248">
        <v>0.025</v>
      </c>
      <c r="AK19" s="248">
        <v>0.26</v>
      </c>
      <c r="AL19" s="244"/>
      <c r="AM19" s="244"/>
      <c r="AN19" s="244"/>
      <c r="AO19" s="244">
        <v>2.56</v>
      </c>
      <c r="AP19" s="247"/>
    </row>
    <row r="20" spans="25:42" ht="12.75">
      <c r="Y20" s="258">
        <v>36064</v>
      </c>
      <c r="Z20" s="244" t="s">
        <v>298</v>
      </c>
      <c r="AA20" s="248">
        <v>0.005</v>
      </c>
      <c r="AB20" s="248">
        <v>0.005</v>
      </c>
      <c r="AC20" s="248">
        <v>0.005</v>
      </c>
      <c r="AD20" s="248">
        <v>0.005</v>
      </c>
      <c r="AE20" s="248">
        <v>0.02</v>
      </c>
      <c r="AF20" s="248">
        <v>0.005</v>
      </c>
      <c r="AG20" s="248">
        <v>0.01</v>
      </c>
      <c r="AH20" s="248">
        <v>0.01</v>
      </c>
      <c r="AI20" s="248">
        <v>0.02</v>
      </c>
      <c r="AJ20" s="248">
        <v>0.015</v>
      </c>
      <c r="AK20" s="248">
        <v>0.275</v>
      </c>
      <c r="AL20" s="244"/>
      <c r="AM20" s="244"/>
      <c r="AN20" s="244"/>
      <c r="AO20" s="244">
        <v>1.5</v>
      </c>
      <c r="AP20" s="247"/>
    </row>
    <row r="21" spans="25:42" ht="12.75">
      <c r="Y21" s="258">
        <v>36064</v>
      </c>
      <c r="Z21" s="244" t="s">
        <v>299</v>
      </c>
      <c r="AA21" s="248">
        <v>0.005</v>
      </c>
      <c r="AB21" s="248">
        <v>0.005</v>
      </c>
      <c r="AC21" s="248">
        <v>0.005</v>
      </c>
      <c r="AD21" s="248">
        <v>0.005</v>
      </c>
      <c r="AE21" s="248">
        <v>0.045</v>
      </c>
      <c r="AF21" s="248">
        <v>0.005</v>
      </c>
      <c r="AG21" s="248">
        <v>0.01</v>
      </c>
      <c r="AH21" s="248">
        <v>0.005</v>
      </c>
      <c r="AI21" s="248">
        <v>0.01</v>
      </c>
      <c r="AJ21" s="248">
        <v>0.01</v>
      </c>
      <c r="AK21" s="248">
        <v>0.24</v>
      </c>
      <c r="AL21" s="244"/>
      <c r="AM21" s="244"/>
      <c r="AN21" s="244"/>
      <c r="AO21" s="244">
        <v>1.28</v>
      </c>
      <c r="AP21" s="247"/>
    </row>
    <row r="22" spans="25:42" ht="12.75">
      <c r="Y22" s="258">
        <v>37134</v>
      </c>
      <c r="Z22" s="244" t="s">
        <v>169</v>
      </c>
      <c r="AA22" s="270">
        <v>0.004992</v>
      </c>
      <c r="AB22" s="270">
        <v>0.004992</v>
      </c>
      <c r="AC22" s="270">
        <v>0.004992</v>
      </c>
      <c r="AD22" s="270">
        <v>0.004992</v>
      </c>
      <c r="AE22" s="270">
        <v>0.004992</v>
      </c>
      <c r="AF22" s="270">
        <v>0.004992</v>
      </c>
      <c r="AG22" s="270">
        <v>0.004992</v>
      </c>
      <c r="AH22" s="270">
        <v>0.004992</v>
      </c>
      <c r="AI22" s="270">
        <v>0.004992</v>
      </c>
      <c r="AJ22" s="270">
        <v>0.004992</v>
      </c>
      <c r="AK22" s="270">
        <v>0.03984</v>
      </c>
      <c r="AL22" s="265"/>
      <c r="AM22" s="265"/>
      <c r="AN22" s="244"/>
      <c r="AO22" s="244">
        <v>0.2</v>
      </c>
      <c r="AP22" s="247">
        <v>9.6</v>
      </c>
    </row>
    <row r="23" spans="25:42" ht="12.75">
      <c r="Y23" s="258">
        <v>37134</v>
      </c>
      <c r="Z23" s="244" t="s">
        <v>298</v>
      </c>
      <c r="AA23" s="270">
        <v>0.005014</v>
      </c>
      <c r="AB23" s="270">
        <v>0.005014</v>
      </c>
      <c r="AC23" s="270">
        <v>0.005014</v>
      </c>
      <c r="AD23" s="270">
        <v>0.005014</v>
      </c>
      <c r="AE23" s="270">
        <v>0.005014</v>
      </c>
      <c r="AF23" s="270">
        <v>0.005014</v>
      </c>
      <c r="AG23" s="270">
        <v>0.005014</v>
      </c>
      <c r="AH23" s="270">
        <v>0.005014</v>
      </c>
      <c r="AI23" s="270">
        <v>0.005014</v>
      </c>
      <c r="AJ23" s="270">
        <v>0.005014</v>
      </c>
      <c r="AK23" s="270">
        <v>0.04002</v>
      </c>
      <c r="AL23" s="265"/>
      <c r="AM23" s="265"/>
      <c r="AN23" s="244"/>
      <c r="AO23" s="244">
        <v>0.2</v>
      </c>
      <c r="AP23" s="247">
        <v>9.2</v>
      </c>
    </row>
    <row r="24" spans="25:42" ht="12.75">
      <c r="Y24" s="258">
        <v>37133</v>
      </c>
      <c r="Z24" s="244" t="s">
        <v>299</v>
      </c>
      <c r="AA24" s="270">
        <v>0.0050165</v>
      </c>
      <c r="AB24" s="270">
        <v>0.0050165</v>
      </c>
      <c r="AC24" s="270">
        <v>0.0050165</v>
      </c>
      <c r="AD24" s="270">
        <v>0.0050165</v>
      </c>
      <c r="AE24" s="270">
        <v>0.0050165</v>
      </c>
      <c r="AF24" s="270">
        <v>0.0050165</v>
      </c>
      <c r="AG24" s="270">
        <v>0.0050165</v>
      </c>
      <c r="AH24" s="270">
        <v>0.0050165</v>
      </c>
      <c r="AI24" s="270">
        <v>0.0050165</v>
      </c>
      <c r="AJ24" s="270">
        <v>0.0050165</v>
      </c>
      <c r="AK24" s="270">
        <v>0.040005</v>
      </c>
      <c r="AL24" s="265"/>
      <c r="AM24" s="265"/>
      <c r="AN24" s="244"/>
      <c r="AO24" s="244">
        <v>0.2</v>
      </c>
      <c r="AP24" s="247">
        <v>12.7</v>
      </c>
    </row>
    <row r="25" spans="25:42" ht="12.75">
      <c r="Y25" s="258">
        <v>38581</v>
      </c>
      <c r="Z25" s="244" t="s">
        <v>169</v>
      </c>
      <c r="AA25" s="244">
        <v>0.006844000000000001</v>
      </c>
      <c r="AB25" s="244">
        <v>0.006726000000000001</v>
      </c>
      <c r="AC25" s="244">
        <v>0.002124</v>
      </c>
      <c r="AD25" s="244">
        <v>0.002242</v>
      </c>
      <c r="AE25" s="244">
        <v>0.002124</v>
      </c>
      <c r="AF25" s="244">
        <v>0.001062</v>
      </c>
      <c r="AG25" s="244">
        <v>0.0020060000000000004</v>
      </c>
      <c r="AH25" s="248">
        <v>0.00059</v>
      </c>
      <c r="AI25" s="244">
        <v>0.003304</v>
      </c>
      <c r="AJ25" s="244">
        <v>0.0012980000000000001</v>
      </c>
      <c r="AK25" s="244">
        <v>0.03894</v>
      </c>
      <c r="AL25" s="244">
        <v>0.011800000000000001</v>
      </c>
      <c r="AM25" s="244">
        <v>0.027140000000000004</v>
      </c>
      <c r="AN25" s="244"/>
      <c r="AO25" s="244"/>
      <c r="AP25" s="247"/>
    </row>
    <row r="26" spans="25:42" ht="12.75">
      <c r="Y26" s="258">
        <v>38594</v>
      </c>
      <c r="Z26" s="244" t="s">
        <v>298</v>
      </c>
      <c r="AA26" s="244">
        <v>0.007920000000000002</v>
      </c>
      <c r="AB26" s="244">
        <v>0.006048000000000001</v>
      </c>
      <c r="AC26" s="248">
        <v>0.0018000000000000004</v>
      </c>
      <c r="AD26" s="248">
        <v>0.0018000000000000004</v>
      </c>
      <c r="AE26" s="244">
        <v>0.00432</v>
      </c>
      <c r="AF26" s="248">
        <v>0.0018000000000000004</v>
      </c>
      <c r="AG26" s="248">
        <v>0.0018000000000000004</v>
      </c>
      <c r="AH26" s="248">
        <v>0.0036000000000000008</v>
      </c>
      <c r="AI26" s="248">
        <v>0.0036000000000000008</v>
      </c>
      <c r="AJ26" s="248">
        <v>0.0036000000000000008</v>
      </c>
      <c r="AK26" s="244">
        <v>0.0684</v>
      </c>
      <c r="AL26" s="248">
        <v>0.009360000000000002</v>
      </c>
      <c r="AM26" s="244">
        <v>0.04968</v>
      </c>
      <c r="AN26" s="244"/>
      <c r="AO26" s="244"/>
      <c r="AP26" s="247"/>
    </row>
    <row r="27" spans="25:42" ht="12.75">
      <c r="Y27" s="261">
        <v>38582</v>
      </c>
      <c r="Z27" s="249" t="s">
        <v>299</v>
      </c>
      <c r="AA27" s="249">
        <v>0.0011120000000000001</v>
      </c>
      <c r="AB27" s="249">
        <v>0.0008340000000000001</v>
      </c>
      <c r="AC27" s="273">
        <v>0.00034750000000000004</v>
      </c>
      <c r="AD27" s="273">
        <v>0.00034750000000000004</v>
      </c>
      <c r="AE27" s="273">
        <v>0.00034750000000000004</v>
      </c>
      <c r="AF27" s="273">
        <v>0.00034750000000000004</v>
      </c>
      <c r="AG27" s="273">
        <v>0.00034750000000000004</v>
      </c>
      <c r="AH27" s="273">
        <v>0.0006950000000000001</v>
      </c>
      <c r="AI27" s="273">
        <v>0.0006950000000000001</v>
      </c>
      <c r="AJ27" s="273">
        <v>0.0006950000000000001</v>
      </c>
      <c r="AK27" s="273">
        <v>0.004865000000000001</v>
      </c>
      <c r="AL27" s="273">
        <v>0.0013900000000000002</v>
      </c>
      <c r="AM27" s="273">
        <v>0.0034750000000000007</v>
      </c>
      <c r="AN27" s="249"/>
      <c r="AO27" s="249"/>
      <c r="AP27" s="2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cp:lastPrinted>2006-05-08T08:37:36Z</cp:lastPrinted>
  <dcterms:created xsi:type="dcterms:W3CDTF">2002-04-22T12:01:25Z</dcterms:created>
  <cp:category/>
  <cp:version/>
  <cp:contentType/>
  <cp:contentStatus/>
</cp:coreProperties>
</file>