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00" yWindow="9800" windowWidth="26880" windowHeight="11460" tabRatio="645" activeTab="0"/>
  </bookViews>
  <sheets>
    <sheet name="hydro-16" sheetId="1" r:id="rId1"/>
    <sheet name="plankton-16" sheetId="2" r:id="rId2"/>
    <sheet name="makroalger-16" sheetId="3" r:id="rId3"/>
    <sheet name="ålgräs-16" sheetId="4" r:id="rId4"/>
    <sheet name="epifauna-16" sheetId="5" r:id="rId5"/>
    <sheet name="infauna-16" sheetId="6" r:id="rId6"/>
    <sheet name="Zooplankton 2016" sheetId="7" r:id="rId7"/>
  </sheets>
  <definedNames>
    <definedName name="_xlnm.Print_Area" localSheetId="0">'hydro-16'!$A$1:$Y$38</definedName>
    <definedName name="_xlnm.Print_Area" localSheetId="2">'makroalger-16'!$A$31:$M$64</definedName>
    <definedName name="_xlnm.Print_Area" localSheetId="1">'plankton-16'!$A$1:$I$2</definedName>
    <definedName name="_xlnm.Print_Area" localSheetId="3">'ålgräs-16'!#REF!</definedName>
  </definedNames>
  <calcPr fullCalcOnLoad="1"/>
</workbook>
</file>

<file path=xl/sharedStrings.xml><?xml version="1.0" encoding="utf-8"?>
<sst xmlns="http://schemas.openxmlformats.org/spreadsheetml/2006/main" count="8651" uniqueCount="522">
  <si>
    <t>Syremättn. %</t>
  </si>
  <si>
    <t>&lt;0,07</t>
  </si>
  <si>
    <t>&lt;0,21</t>
  </si>
  <si>
    <t>Art-grupp/djupintervall</t>
  </si>
  <si>
    <t>Ebria tripartita</t>
  </si>
  <si>
    <t>Bathyporeia pilosa</t>
  </si>
  <si>
    <t>Sydkustens Vattenvårdsförbund</t>
  </si>
  <si>
    <t>Station Kåseberga</t>
  </si>
  <si>
    <t>Heterocapsa rotundata</t>
  </si>
  <si>
    <t>Sockerhalt, %</t>
  </si>
  <si>
    <t>Arter, släkten, storleksgrupper</t>
  </si>
  <si>
    <t>Ceratium tripos</t>
  </si>
  <si>
    <t>Mesodinium rubrum</t>
  </si>
  <si>
    <t>1 m= 0-1 m</t>
  </si>
  <si>
    <t>Rödalger</t>
  </si>
  <si>
    <t>Lösa fintrådiga (Ceramium/Polysiphonia)</t>
  </si>
  <si>
    <t>Siktdjup m</t>
  </si>
  <si>
    <t>Salthalt PSU</t>
  </si>
  <si>
    <t>PO4-P µM</t>
  </si>
  <si>
    <t>Tot-P µM</t>
  </si>
  <si>
    <t>SiO3-Si µM</t>
  </si>
  <si>
    <t>NO2-N µM</t>
  </si>
  <si>
    <t>NO3-N µM</t>
  </si>
  <si>
    <t>Tot-N µM</t>
  </si>
  <si>
    <t>Kl. a µg/l</t>
  </si>
  <si>
    <t>Zostera marina (ålgräs)</t>
  </si>
  <si>
    <t>Station Stavsten</t>
  </si>
  <si>
    <t>Brunalger</t>
  </si>
  <si>
    <t>Djup m</t>
  </si>
  <si>
    <t>Chaetoceros impressus</t>
  </si>
  <si>
    <t>Coccotylus truncatus</t>
  </si>
  <si>
    <t>Fanerogamer</t>
  </si>
  <si>
    <t>Strömhast. cm/s</t>
  </si>
  <si>
    <t>Strömrikt. grader</t>
  </si>
  <si>
    <t>8</t>
  </si>
  <si>
    <t>POC µM</t>
  </si>
  <si>
    <t>PON µM</t>
  </si>
  <si>
    <t>NH4-N µM</t>
  </si>
  <si>
    <t>Prim. Prod. mg C/m3 h</t>
  </si>
  <si>
    <t>Skottlängd cm, medel</t>
  </si>
  <si>
    <t>Totalt=absolut täckning</t>
  </si>
  <si>
    <t>5x5 m</t>
  </si>
  <si>
    <t>Respektive art=absolut täckning</t>
  </si>
  <si>
    <t>2 m= 1-2 m</t>
  </si>
  <si>
    <t>2,6 m=2-3 m</t>
  </si>
  <si>
    <t>4,3 m=3-4 m</t>
  </si>
  <si>
    <t>medel</t>
  </si>
  <si>
    <t>Skottlängd cm, min.</t>
  </si>
  <si>
    <t>Skottlängd cm, max.</t>
  </si>
  <si>
    <t>Täckningsgrad, %</t>
  </si>
  <si>
    <t>Provtagningsyta:</t>
  </si>
  <si>
    <t>1/16 m2</t>
  </si>
  <si>
    <t>Medel</t>
  </si>
  <si>
    <t>±SA</t>
  </si>
  <si>
    <t>CV%</t>
  </si>
  <si>
    <t xml:space="preserve">Station </t>
  </si>
  <si>
    <t>Tidpunkt</t>
  </si>
  <si>
    <t>Moln</t>
  </si>
  <si>
    <t>Vind</t>
  </si>
  <si>
    <t>Temperatur °C</t>
  </si>
  <si>
    <t>Syre ml/l</t>
  </si>
  <si>
    <t>Ceramium rubrum</t>
  </si>
  <si>
    <t>Polysiphonia fucoides</t>
  </si>
  <si>
    <t>Provtagningsdatum:</t>
  </si>
  <si>
    <t>0-10</t>
  </si>
  <si>
    <t>Grönalger</t>
  </si>
  <si>
    <t>Cladophora rupestris</t>
  </si>
  <si>
    <t>7</t>
  </si>
  <si>
    <t>Provtagningsdatum</t>
  </si>
  <si>
    <t>2V</t>
  </si>
  <si>
    <t>1E</t>
  </si>
  <si>
    <t>1V</t>
  </si>
  <si>
    <t>2E</t>
  </si>
  <si>
    <t>3E</t>
  </si>
  <si>
    <t>Aglaothamnion roseum</t>
  </si>
  <si>
    <t>Hildenbrandia rubra</t>
  </si>
  <si>
    <t>Position:</t>
  </si>
  <si>
    <t>Täckningsgrad (%) av makroalger</t>
  </si>
  <si>
    <t>Elachista fucicola</t>
  </si>
  <si>
    <t>Provtagningsstation:</t>
  </si>
  <si>
    <t>Fredshög 2 m</t>
  </si>
  <si>
    <t>Projektnummer:</t>
  </si>
  <si>
    <t>Station</t>
  </si>
  <si>
    <t>Rhodomela confervoides</t>
  </si>
  <si>
    <t>totalt (absolut täckning)</t>
  </si>
  <si>
    <t>55° 22,970</t>
  </si>
  <si>
    <t>13° 01,300</t>
  </si>
  <si>
    <t>Hediste diversicolor</t>
  </si>
  <si>
    <t>Pygospio elegans</t>
  </si>
  <si>
    <t>Abbekås</t>
  </si>
  <si>
    <t>Datum</t>
  </si>
  <si>
    <t>Provtagare</t>
  </si>
  <si>
    <t>Lithothamnion sp.</t>
  </si>
  <si>
    <t>Cerastoderma edule</t>
  </si>
  <si>
    <t>Gammarus oceanicus</t>
  </si>
  <si>
    <t xml:space="preserve">Falsterbo </t>
  </si>
  <si>
    <t>Cylindrotheca closterium</t>
  </si>
  <si>
    <t>Sphacelaria sp.</t>
  </si>
  <si>
    <t>Sphacelaria</t>
  </si>
  <si>
    <t>Djup, m</t>
  </si>
  <si>
    <t>Skeletonema marinoi</t>
  </si>
  <si>
    <t>Katodinium glaucum</t>
  </si>
  <si>
    <t>Prorocentrum micans</t>
  </si>
  <si>
    <t>Protoperidinium pellucidum</t>
  </si>
  <si>
    <t>Datatyp</t>
  </si>
  <si>
    <t>Ar</t>
  </si>
  <si>
    <t>Stations_id</t>
  </si>
  <si>
    <t>group</t>
  </si>
  <si>
    <t>used_taxon_name</t>
  </si>
  <si>
    <t>Art-flagga</t>
  </si>
  <si>
    <t>Utvecklingsstadium</t>
  </si>
  <si>
    <t>Kön</t>
  </si>
  <si>
    <t>Storleksklass, µm</t>
  </si>
  <si>
    <t>Antal/l</t>
  </si>
  <si>
    <t>Antal/m2</t>
  </si>
  <si>
    <t>mesozooplankton</t>
  </si>
  <si>
    <t>SVF Falsterbo</t>
  </si>
  <si>
    <t>COPEPODA</t>
  </si>
  <si>
    <t>Acartia bifilosa</t>
  </si>
  <si>
    <t>SP</t>
  </si>
  <si>
    <t>AD</t>
  </si>
  <si>
    <t>F</t>
  </si>
  <si>
    <t>M</t>
  </si>
  <si>
    <t>c. IV-V</t>
  </si>
  <si>
    <t>ns</t>
  </si>
  <si>
    <t>c. I-III</t>
  </si>
  <si>
    <t>Acartia longiremis</t>
  </si>
  <si>
    <t>Acartia tonsa</t>
  </si>
  <si>
    <t xml:space="preserve">Acartia </t>
  </si>
  <si>
    <t>SPP</t>
  </si>
  <si>
    <t>Centropagus hamatus</t>
  </si>
  <si>
    <t>Copepoda</t>
  </si>
  <si>
    <t>Pseudocalanus minutus</t>
  </si>
  <si>
    <t>Temora longicornis</t>
  </si>
  <si>
    <t>Copepoda nauplie</t>
  </si>
  <si>
    <t>Copepoda ägg</t>
  </si>
  <si>
    <t>CLADOCERA</t>
  </si>
  <si>
    <t>Bosmina coregoni maritima</t>
  </si>
  <si>
    <t>500-750</t>
  </si>
  <si>
    <t>&lt;500</t>
  </si>
  <si>
    <t>Evadne nordmanni</t>
  </si>
  <si>
    <t>&gt;1000</t>
  </si>
  <si>
    <t>750-1000</t>
  </si>
  <si>
    <t>Podon leuckarti</t>
  </si>
  <si>
    <t>MOLLUSCA</t>
  </si>
  <si>
    <t>BIVALVIA, veliger 150</t>
  </si>
  <si>
    <t>100-200</t>
  </si>
  <si>
    <t>BIVALVIA, veliger 250</t>
  </si>
  <si>
    <t>200-300</t>
  </si>
  <si>
    <t>150-200</t>
  </si>
  <si>
    <t>Podon intermedius</t>
  </si>
  <si>
    <t>ROTATORIA</t>
  </si>
  <si>
    <t>Synchaeta</t>
  </si>
  <si>
    <t>Microcalanus pusillus</t>
  </si>
  <si>
    <t>Paracalanus parvus</t>
  </si>
  <si>
    <t>ANNELIDA</t>
  </si>
  <si>
    <t>POLYCHAETA,juvenila</t>
  </si>
  <si>
    <t>APPENDICULARIA</t>
  </si>
  <si>
    <t>POLYCHAETA,trochophora</t>
  </si>
  <si>
    <t>INFAUNA</t>
  </si>
  <si>
    <t>PROVTAGNINGSÅR</t>
  </si>
  <si>
    <t>PROVTAGNINGSLABORATORIUM (Kod)</t>
  </si>
  <si>
    <t>TOXICO</t>
  </si>
  <si>
    <t>UTVECKLINGSSTADIUM (Kod)</t>
  </si>
  <si>
    <t>NS</t>
  </si>
  <si>
    <t>PROJEKT/UNDERSÖKNING</t>
  </si>
  <si>
    <t>SVF</t>
  </si>
  <si>
    <t>PROVTAGARTYP (Kod)</t>
  </si>
  <si>
    <t>VALIDITETS-FLAGGA (Kod)</t>
  </si>
  <si>
    <t>A</t>
  </si>
  <si>
    <t>BESTÄLLARE</t>
  </si>
  <si>
    <t>TAXONOM</t>
  </si>
  <si>
    <t>PROVTAGNINGSDATUM</t>
  </si>
  <si>
    <t>FIXERINGSMETOD (Kod)</t>
  </si>
  <si>
    <t>ETH</t>
  </si>
  <si>
    <t>METODDOKUMENT</t>
  </si>
  <si>
    <t>LATITUD</t>
  </si>
  <si>
    <t>SÅLLETS MASKVIDD (μm)</t>
  </si>
  <si>
    <t>ANALYSLABORATORIUM (Kod)</t>
  </si>
  <si>
    <t xml:space="preserve">LONGITUD </t>
  </si>
  <si>
    <t>SEDIMENTTYP</t>
  </si>
  <si>
    <t>POSITIONERINGSSYSTEM (kod)</t>
  </si>
  <si>
    <t>GPS</t>
  </si>
  <si>
    <t>FAUNA/FLORA (Y/N)</t>
  </si>
  <si>
    <t>Y</t>
  </si>
  <si>
    <t>STATIONSNAMN</t>
  </si>
  <si>
    <t>SVF Kämpinge</t>
  </si>
  <si>
    <t>PROV-KOMMENTAR</t>
  </si>
  <si>
    <t>VATTENDJUP (m)</t>
  </si>
  <si>
    <t>BESÖKSKOMMENTAR</t>
  </si>
  <si>
    <t>Individer/prov</t>
  </si>
  <si>
    <t>Biomassa g/prov</t>
  </si>
  <si>
    <t>Abundans/m2</t>
  </si>
  <si>
    <t>Biomassa g/m2</t>
  </si>
  <si>
    <t>Taxa</t>
  </si>
  <si>
    <t>Stdav</t>
  </si>
  <si>
    <t>Nemertea</t>
  </si>
  <si>
    <t>sp</t>
  </si>
  <si>
    <t>Apherusa bispinosa</t>
  </si>
  <si>
    <t>Corophium volutator</t>
  </si>
  <si>
    <t>Marenzelleria</t>
  </si>
  <si>
    <t>spp.</t>
  </si>
  <si>
    <t>Cyathura carinata</t>
  </si>
  <si>
    <t>Polychaeta indet.</t>
  </si>
  <si>
    <t>Gammarus locusta</t>
  </si>
  <si>
    <t>Gammarus sp.</t>
  </si>
  <si>
    <t>Cerastoderma glaucum</t>
  </si>
  <si>
    <t>Mya arenaria</t>
  </si>
  <si>
    <t>Sphaeroma hookeri</t>
  </si>
  <si>
    <t>Mytilus edulis</t>
  </si>
  <si>
    <t>Parvicardium ovale</t>
  </si>
  <si>
    <t>Peringia ulvae</t>
  </si>
  <si>
    <t>cf</t>
  </si>
  <si>
    <t xml:space="preserve">Oligichaeta </t>
  </si>
  <si>
    <t>Övigt</t>
  </si>
  <si>
    <t>sand</t>
  </si>
  <si>
    <t>SVF Hörte</t>
  </si>
  <si>
    <t>SVF Mossby</t>
  </si>
  <si>
    <t>SVF Ystad</t>
  </si>
  <si>
    <t>HP</t>
  </si>
  <si>
    <t>F Lundgren/W Nylander</t>
  </si>
  <si>
    <t>Macoma balthica</t>
  </si>
  <si>
    <t>Crangon crangon</t>
  </si>
  <si>
    <t>Idotea balthica</t>
  </si>
  <si>
    <t>Idotea viridis</t>
  </si>
  <si>
    <t>Neomysis integer</t>
  </si>
  <si>
    <t>Chironomidae</t>
  </si>
  <si>
    <t>Polychaeta</t>
  </si>
  <si>
    <t>indet</t>
  </si>
  <si>
    <t>Övrigt</t>
  </si>
  <si>
    <t>Fritilaria borealis</t>
  </si>
  <si>
    <t>Rotifera ägg</t>
  </si>
  <si>
    <t>BIVALVIA,trochophor</t>
  </si>
  <si>
    <t>juv</t>
  </si>
  <si>
    <t>&lt;300</t>
  </si>
  <si>
    <t>JUV</t>
  </si>
  <si>
    <t>GASTROPODA, larv</t>
  </si>
  <si>
    <t>ARTHROPODA</t>
  </si>
  <si>
    <t>Balanus nauplie</t>
  </si>
  <si>
    <t>-</t>
  </si>
  <si>
    <t>FAUNA I VEGETATION</t>
  </si>
  <si>
    <t>55 22,97</t>
  </si>
  <si>
    <t>13 01,30</t>
  </si>
  <si>
    <t>sten grus sand</t>
  </si>
  <si>
    <t>SVF Fredshög</t>
  </si>
  <si>
    <t>FLORA</t>
  </si>
  <si>
    <t>Provtagen vegetation</t>
  </si>
  <si>
    <t>Zostera marina</t>
  </si>
  <si>
    <t>Biomassa per planta</t>
  </si>
  <si>
    <t>FAUNA</t>
  </si>
  <si>
    <t>Turbellaria</t>
  </si>
  <si>
    <t xml:space="preserve">Turbellaria </t>
  </si>
  <si>
    <t>Mollusca</t>
  </si>
  <si>
    <t>Hydrobia sp.</t>
  </si>
  <si>
    <t>Littorina saxatilis</t>
  </si>
  <si>
    <t>Parvicardium sp.</t>
  </si>
  <si>
    <t>Pusillina sarsi</t>
  </si>
  <si>
    <t>Radix labiata</t>
  </si>
  <si>
    <t>Rissoa membranacea</t>
  </si>
  <si>
    <t>Rissoa sp.</t>
  </si>
  <si>
    <t>Spisula subtruncata</t>
  </si>
  <si>
    <t>Theodoxus fluviatilis</t>
  </si>
  <si>
    <t>Crustacea</t>
  </si>
  <si>
    <t>Amphithoe rubricata</t>
  </si>
  <si>
    <t>Balanus improvisus</t>
  </si>
  <si>
    <t>Calliopius laeviusculus</t>
  </si>
  <si>
    <t>Corophium insidiosum</t>
  </si>
  <si>
    <t>Gammarus</t>
  </si>
  <si>
    <t>Jaera albifrons</t>
  </si>
  <si>
    <t>Microdeutopus gryllotalpa</t>
  </si>
  <si>
    <t>Palaemon adspersus</t>
  </si>
  <si>
    <t>Palaemon elegans</t>
  </si>
  <si>
    <t>Praunus flexuosus</t>
  </si>
  <si>
    <t>Sphaeroma rugicauda</t>
  </si>
  <si>
    <t>Verterbrata</t>
  </si>
  <si>
    <t>Gobius niger</t>
  </si>
  <si>
    <t>Pomatoschistus microps</t>
  </si>
  <si>
    <t>Pungitius pungitius</t>
  </si>
  <si>
    <t>Spinachia spinachia</t>
  </si>
  <si>
    <t>Syngnathus typhle</t>
  </si>
  <si>
    <t>55 25,244</t>
  </si>
  <si>
    <t>13 50,868</t>
  </si>
  <si>
    <t>sten sand</t>
  </si>
  <si>
    <t>SVF Stavsten</t>
  </si>
  <si>
    <t>Individer/planta</t>
  </si>
  <si>
    <t>Torrvikt g/planta</t>
  </si>
  <si>
    <t>Torrvikt g</t>
  </si>
  <si>
    <t>Fucus vesiculosus</t>
  </si>
  <si>
    <t>Våtvikt g/planta</t>
  </si>
  <si>
    <t>Abundans/100 g tv</t>
  </si>
  <si>
    <t>Biomassa g vv/100 gtv</t>
  </si>
  <si>
    <t>0</t>
  </si>
  <si>
    <t>Klass</t>
  </si>
  <si>
    <t>Antal</t>
  </si>
  <si>
    <t>biovolym</t>
  </si>
  <si>
    <t>kol</t>
  </si>
  <si>
    <t>SFLAG</t>
  </si>
  <si>
    <t>Celler/liter</t>
  </si>
  <si>
    <t>mm3/l</t>
  </si>
  <si>
    <t>µg C/l</t>
  </si>
  <si>
    <t>µm</t>
  </si>
  <si>
    <t>Falsterbo</t>
  </si>
  <si>
    <t>Cryptophyceae</t>
  </si>
  <si>
    <t xml:space="preserve">Flagellates  </t>
  </si>
  <si>
    <t>Teleaulax acuta</t>
  </si>
  <si>
    <t>Diatomophyceae (Bacillariophyceae)</t>
  </si>
  <si>
    <t>sp.</t>
  </si>
  <si>
    <t>Dinophyceae</t>
  </si>
  <si>
    <t>FLAGELLATES</t>
  </si>
  <si>
    <t>6-10</t>
  </si>
  <si>
    <t>Litostomatea</t>
  </si>
  <si>
    <t>OTHERS</t>
  </si>
  <si>
    <t xml:space="preserve">Unicell  </t>
  </si>
  <si>
    <t>CHOANOFLAGELLIDA</t>
  </si>
  <si>
    <t xml:space="preserve">Choanoflagellida </t>
  </si>
  <si>
    <t>EBRIIDA</t>
  </si>
  <si>
    <t>Euglenophyceae</t>
  </si>
  <si>
    <t>Eutreptiella braarudii</t>
  </si>
  <si>
    <t>Ciliophora</t>
  </si>
  <si>
    <t>Nostocophyceae (Cyanophyceae)</t>
  </si>
  <si>
    <t xml:space="preserve">Woronichinia celler </t>
  </si>
  <si>
    <t>Chaetoceros wighamii</t>
  </si>
  <si>
    <t/>
  </si>
  <si>
    <t>7-10</t>
  </si>
  <si>
    <t>Thalassiosira angulata</t>
  </si>
  <si>
    <t>Aphanizomenon</t>
  </si>
  <si>
    <t>7-12</t>
  </si>
  <si>
    <t xml:space="preserve">Gymnodiniales  </t>
  </si>
  <si>
    <t>Chrysophyceae</t>
  </si>
  <si>
    <t>Dinobryon balticum</t>
  </si>
  <si>
    <t>Nodularia spumigena</t>
  </si>
  <si>
    <t>Coscinodiscus granii</t>
  </si>
  <si>
    <t>1,3 m = 1-2 m</t>
  </si>
  <si>
    <t>2 m = 2-3 m</t>
  </si>
  <si>
    <t xml:space="preserve">Licmophora </t>
  </si>
  <si>
    <t>Dolichospermum</t>
  </si>
  <si>
    <t>Petroderma</t>
  </si>
  <si>
    <t>O</t>
  </si>
  <si>
    <t>Brachionus angularis</t>
  </si>
  <si>
    <t>Podon</t>
  </si>
  <si>
    <t>Capitella capitata</t>
  </si>
  <si>
    <t>Hydrobia</t>
  </si>
  <si>
    <t>Hydrobia ventrosa</t>
  </si>
  <si>
    <t>Potamopyrgus antipodarum</t>
  </si>
  <si>
    <t>Gammarus salinus</t>
  </si>
  <si>
    <t>Gobiusculus flavescens</t>
  </si>
  <si>
    <t>55 22,127</t>
  </si>
  <si>
    <t>13 04,199</t>
  </si>
  <si>
    <t>PROVTGNINGSAREA (cm2)</t>
  </si>
  <si>
    <t>55 23,694</t>
  </si>
  <si>
    <t>13 36,261</t>
  </si>
  <si>
    <t>SVF Abbekås</t>
  </si>
  <si>
    <t>1</t>
  </si>
  <si>
    <t>Fredrik Lundgren &amp; Weste Nylander</t>
  </si>
  <si>
    <t>ONO 8</t>
  </si>
  <si>
    <t>1110-1150</t>
  </si>
  <si>
    <t>SVF Hydrografi 2015</t>
  </si>
  <si>
    <t>Chaetoceros ceratosporus v. ceratosporus</t>
  </si>
  <si>
    <t>Pseudo-nitzschia seriata group</t>
  </si>
  <si>
    <t>Dinophysis norvegica</t>
  </si>
  <si>
    <t>Dinophysis acuminata</t>
  </si>
  <si>
    <t>Chaetoceros subtilis v. subtilis</t>
  </si>
  <si>
    <t>Heterocapsa triquetra</t>
  </si>
  <si>
    <t>Chaetoceros similis</t>
  </si>
  <si>
    <t>Protoperidinium bipes</t>
  </si>
  <si>
    <t>Prymnesiophyceae (Haptophyceae)</t>
  </si>
  <si>
    <t>Prymnesium</t>
  </si>
  <si>
    <t>Proboscia alata</t>
  </si>
  <si>
    <t>3-6</t>
  </si>
  <si>
    <t>Strombilidium spiralis</t>
  </si>
  <si>
    <t>Prorocentrum minimum</t>
  </si>
  <si>
    <t>500-1200</t>
  </si>
  <si>
    <t>200-400</t>
  </si>
  <si>
    <t>POLYCHAETA,juvenil</t>
  </si>
  <si>
    <t>Evadne spinifera</t>
  </si>
  <si>
    <t>Harpacticoida</t>
  </si>
  <si>
    <t>POLYCHAETA,trochophore/nectochaete</t>
  </si>
  <si>
    <t>POLYCHAETA, juvenil</t>
  </si>
  <si>
    <t>Microsetella norvegica</t>
  </si>
  <si>
    <t>Idotea granulosa</t>
  </si>
  <si>
    <t>Insecta</t>
  </si>
  <si>
    <t>Gasterosteus aculeatus</t>
  </si>
  <si>
    <t>SVF, Abbekås 2015</t>
  </si>
  <si>
    <t>Obrovia neglecta</t>
  </si>
  <si>
    <t>Parvicardium hauniense</t>
  </si>
  <si>
    <t>SVF, Ystad 2015</t>
  </si>
  <si>
    <t>Skottantal/m2</t>
  </si>
  <si>
    <t>Biomassa skott, g/m2</t>
  </si>
  <si>
    <t>0907-0950</t>
  </si>
  <si>
    <t>NO 7</t>
  </si>
  <si>
    <t>1137-1220</t>
  </si>
  <si>
    <t>4</t>
  </si>
  <si>
    <t>NO 6</t>
  </si>
  <si>
    <t>0927-1005</t>
  </si>
  <si>
    <t>SSV 3</t>
  </si>
  <si>
    <t>1129-1202</t>
  </si>
  <si>
    <t>V 4</t>
  </si>
  <si>
    <t>0825-0905</t>
  </si>
  <si>
    <t>SV 4</t>
  </si>
  <si>
    <t>1041-1116</t>
  </si>
  <si>
    <t>SV 5</t>
  </si>
  <si>
    <t>O 7</t>
  </si>
  <si>
    <t>0900-0939</t>
  </si>
  <si>
    <t>&gt;0,21</t>
  </si>
  <si>
    <t>0828-0930</t>
  </si>
  <si>
    <t>stilla</t>
  </si>
  <si>
    <t>&lt;1</t>
  </si>
  <si>
    <t>1054-1129</t>
  </si>
  <si>
    <t>S 1</t>
  </si>
  <si>
    <t>0830-0910</t>
  </si>
  <si>
    <t>5</t>
  </si>
  <si>
    <t>SO 5</t>
  </si>
  <si>
    <t>1042-1119</t>
  </si>
  <si>
    <t>SO 2</t>
  </si>
  <si>
    <t>Per Olsson &amp; Weste Nylander</t>
  </si>
  <si>
    <t>0830-0915</t>
  </si>
  <si>
    <t>SSO 8</t>
  </si>
  <si>
    <t>1111-1150</t>
  </si>
  <si>
    <t>S 10</t>
  </si>
  <si>
    <t>0905-0955</t>
  </si>
  <si>
    <t>SV 2</t>
  </si>
  <si>
    <t>&lt;0,16</t>
  </si>
  <si>
    <t>1134-1215</t>
  </si>
  <si>
    <t>1126-1205</t>
  </si>
  <si>
    <t>NO 12</t>
  </si>
  <si>
    <t>0907-0946</t>
  </si>
  <si>
    <t>NNO 11</t>
  </si>
  <si>
    <t>Sydkustens Vattenvårdsförbund 2016, ålgräs</t>
  </si>
  <si>
    <t>053-16</t>
  </si>
  <si>
    <t>Transekt</t>
  </si>
  <si>
    <t>Longitude</t>
  </si>
  <si>
    <t>Latitude</t>
  </si>
  <si>
    <t>Avstånd från start</t>
  </si>
  <si>
    <t>Täckning, %</t>
  </si>
  <si>
    <t>Substrat</t>
  </si>
  <si>
    <t>sand, grus, sten, block</t>
  </si>
  <si>
    <t>SLUT</t>
  </si>
  <si>
    <t>Coverage, %</t>
  </si>
  <si>
    <t>sand, block</t>
  </si>
  <si>
    <t>Corophium</t>
  </si>
  <si>
    <t>Heterotanais oerstedti</t>
  </si>
  <si>
    <t>Idotea</t>
  </si>
  <si>
    <t>Idotea chelipes</t>
  </si>
  <si>
    <t>Lekanesphaera hookeri</t>
  </si>
  <si>
    <r>
      <t>PROVTGNINGSAREA (cm</t>
    </r>
    <r>
      <rPr>
        <b/>
        <vertAlign val="superscript"/>
        <sz val="10"/>
        <rFont val="Calibri"/>
        <family val="0"/>
      </rPr>
      <t>2</t>
    </r>
    <r>
      <rPr>
        <b/>
        <sz val="10"/>
        <rFont val="Calibri"/>
        <family val="0"/>
      </rPr>
      <t>)</t>
    </r>
  </si>
  <si>
    <t>F Lundgren/W Nylander/R. Ljungdahl</t>
  </si>
  <si>
    <t>Blåstång 10 %, sågtång 20 %</t>
  </si>
  <si>
    <t>SVF, Stavsten 2016</t>
  </si>
  <si>
    <t>F Lundgren/W Nylander/R Ljungdahl</t>
  </si>
  <si>
    <t>F. Vesiculosus 15 %</t>
  </si>
  <si>
    <t>ålgräs 60%, fintrådiga alger 30%, fast</t>
  </si>
  <si>
    <t>SVF, Fredshög 2016</t>
  </si>
  <si>
    <t>Praunus inermis</t>
  </si>
  <si>
    <t xml:space="preserve">Ålgräs ca 50 % fintrådiga alger ca 5 % </t>
  </si>
  <si>
    <t>A. Sjölin/R. Ljungdahl</t>
  </si>
  <si>
    <t>tunt organiskt skikt, lite dyig botten</t>
  </si>
  <si>
    <t>0,4-0,5</t>
  </si>
  <si>
    <t>10-20% nating,  &lt; 5% fintrådiga alger, enstaka fucus</t>
  </si>
  <si>
    <t>SVF, Kämpinge 2016</t>
  </si>
  <si>
    <t>0,5-0,6</t>
  </si>
  <si>
    <t>20% vegetationstäckning</t>
  </si>
  <si>
    <t>SVF, Hörte 2016</t>
  </si>
  <si>
    <t>20% veg.täckning 0-5% fintrådiga alger</t>
  </si>
  <si>
    <t>SVF, Mossby 2016</t>
  </si>
  <si>
    <t>grov sand</t>
  </si>
  <si>
    <t>I replikat 5  medföljde en del fintrådigt, troligen därav djurförekomsten</t>
  </si>
  <si>
    <t>0,6-0,7</t>
  </si>
  <si>
    <t>veg.täckning 20%, fintrådiga alger 5%</t>
  </si>
  <si>
    <t>SVF, Ystad 2016</t>
  </si>
  <si>
    <t>150-250</t>
  </si>
  <si>
    <t>400q</t>
  </si>
  <si>
    <t>200-250</t>
  </si>
  <si>
    <t>250-400</t>
  </si>
  <si>
    <t>500-1000</t>
  </si>
  <si>
    <t>Eurytemora</t>
  </si>
  <si>
    <t>800-1200</t>
  </si>
  <si>
    <t>Oikopleura dioica</t>
  </si>
  <si>
    <t>150-400</t>
  </si>
  <si>
    <t>300-500</t>
  </si>
  <si>
    <t>Keratella quadrata</t>
  </si>
  <si>
    <t>250-500</t>
  </si>
  <si>
    <t>500-1500</t>
  </si>
  <si>
    <t>cf Amenophia peltata</t>
  </si>
  <si>
    <t>SVF 2016</t>
  </si>
  <si>
    <t>Växtplankton 2016</t>
  </si>
  <si>
    <t>Observerad</t>
  </si>
  <si>
    <t>Storlek</t>
  </si>
  <si>
    <t>Actinocyclus octonarius</t>
  </si>
  <si>
    <t xml:space="preserve">Actinocyclus octonarius </t>
  </si>
  <si>
    <t>Amylax triacantha</t>
  </si>
  <si>
    <t xml:space="preserve">Gyrodinium  </t>
  </si>
  <si>
    <t>Peridiniella catenata</t>
  </si>
  <si>
    <t>Cyclotella choctawhatcheeana</t>
  </si>
  <si>
    <t>Dinobryon faculiferum</t>
  </si>
  <si>
    <t>Attheya longicornis</t>
  </si>
  <si>
    <t>Dactyliosolen fragilissimus</t>
  </si>
  <si>
    <t>Guinardia flaccida</t>
  </si>
  <si>
    <t>Alexandrium pseudogonyaulax</t>
  </si>
  <si>
    <t xml:space="preserve">Scrippsiella </t>
  </si>
  <si>
    <t>complex</t>
  </si>
  <si>
    <t>Cerataulina pelagica</t>
  </si>
  <si>
    <t>Chaetoceros lorenzianus</t>
  </si>
  <si>
    <t>Nitzschia longissima</t>
  </si>
  <si>
    <t>Ceratium furca</t>
  </si>
  <si>
    <t>Dinophysis rotundata</t>
  </si>
  <si>
    <t>Lingulodinium polyedrum</t>
  </si>
  <si>
    <t>Pseudosolenia calcar-avis</t>
  </si>
  <si>
    <t>Dissodinium pseudolunula</t>
  </si>
  <si>
    <t>Cladophora sp.</t>
  </si>
  <si>
    <t>Enteromorpha sp.</t>
  </si>
  <si>
    <t xml:space="preserve">Chorda filum </t>
  </si>
  <si>
    <t>Dictyosiphon foeniculaceus</t>
  </si>
  <si>
    <t>Ectocarpus siliculosus</t>
  </si>
  <si>
    <t>Pilayella littoralis</t>
  </si>
  <si>
    <t>Fucus serratus</t>
  </si>
  <si>
    <t>Ceramium tenuicorne</t>
  </si>
  <si>
    <t>Polysiphonia fibrillosa</t>
  </si>
  <si>
    <t>Furcellaria lumbricalis</t>
  </si>
  <si>
    <t>Rhodochorton purpureum</t>
  </si>
  <si>
    <t>Chorda filum</t>
  </si>
  <si>
    <t>1*</t>
  </si>
  <si>
    <t>*översiklig bedömning inom ca 5x5 m, väster om ordinarie provområde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</si>
</sst>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00"/>
    <numFmt numFmtId="187" formatCode="0.000000000"/>
    <numFmt numFmtId="188" formatCode="0.00000000"/>
    <numFmt numFmtId="189" formatCode="mmmm\ /yy"/>
    <numFmt numFmtId="190" formatCode="hh\.mm"/>
    <numFmt numFmtId="191" formatCode="#,##0.0"/>
    <numFmt numFmtId="192" formatCode="yy/mm/dd;@"/>
    <numFmt numFmtId="193" formatCode="#,##0.0000"/>
    <numFmt numFmtId="194" formatCode="#,##0.000"/>
    <numFmt numFmtId="195" formatCode="#,##0.00000"/>
    <numFmt numFmtId="196" formatCode="#,##0.000000"/>
    <numFmt numFmtId="197" formatCode="yyyy/mm/dd;@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2"/>
    </font>
    <font>
      <sz val="10"/>
      <name val="Geneva"/>
      <family val="0"/>
    </font>
    <font>
      <u val="single"/>
      <sz val="9"/>
      <color indexed="12"/>
      <name val="Geneva"/>
      <family val="0"/>
    </font>
    <font>
      <sz val="8"/>
      <name val="Verdana"/>
      <family val="0"/>
    </font>
    <font>
      <u val="single"/>
      <sz val="9"/>
      <color indexed="61"/>
      <name val="Geneva"/>
      <family val="0"/>
    </font>
    <font>
      <b/>
      <sz val="10"/>
      <name val="Myriad Pro"/>
      <family val="0"/>
    </font>
    <font>
      <sz val="9"/>
      <name val="Myriad Pro"/>
      <family val="0"/>
    </font>
    <font>
      <sz val="10"/>
      <name val="Myriad Pro"/>
      <family val="0"/>
    </font>
    <font>
      <u val="single"/>
      <sz val="10"/>
      <name val="Myriad Pro"/>
      <family val="0"/>
    </font>
    <font>
      <b/>
      <sz val="12"/>
      <name val="Myriad Pro"/>
      <family val="0"/>
    </font>
    <font>
      <sz val="10"/>
      <name val="Verdana"/>
      <family val="0"/>
    </font>
    <font>
      <b/>
      <sz val="10"/>
      <name val="Univers (W1)"/>
      <family val="0"/>
    </font>
    <font>
      <sz val="7"/>
      <name val="Geneva"/>
      <family val="0"/>
    </font>
    <font>
      <sz val="10"/>
      <name val="Univers (W1)"/>
      <family val="0"/>
    </font>
    <font>
      <sz val="10"/>
      <name val="Helv"/>
      <family val="0"/>
    </font>
    <font>
      <sz val="8"/>
      <name val="Univers (W1)"/>
      <family val="0"/>
    </font>
    <font>
      <sz val="9"/>
      <name val="Univers (W1)"/>
      <family val="0"/>
    </font>
    <font>
      <b/>
      <sz val="10"/>
      <name val="Calibri"/>
      <family val="0"/>
    </font>
    <font>
      <b/>
      <vertAlign val="superscript"/>
      <sz val="10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0"/>
      <name val="Calibri"/>
      <family val="0"/>
    </font>
    <font>
      <sz val="9"/>
      <name val="Calibri"/>
      <family val="0"/>
    </font>
    <font>
      <sz val="12"/>
      <name val="Calibri"/>
      <family val="0"/>
    </font>
    <font>
      <b/>
      <i/>
      <sz val="12"/>
      <color indexed="8"/>
      <name val="Calibri"/>
      <family val="0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i/>
      <sz val="12"/>
      <color theme="1"/>
      <name val="Calibri"/>
      <family val="0"/>
    </font>
    <font>
      <sz val="12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2" applyNumberFormat="0" applyAlignment="0" applyProtection="0"/>
    <xf numFmtId="179" fontId="0" fillId="0" borderId="0" applyFont="0" applyFill="0" applyBorder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4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 vertical="top"/>
      <protection/>
    </xf>
    <xf numFmtId="0" fontId="1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7" fontId="0" fillId="0" borderId="0" applyFont="0" applyFill="0" applyBorder="0" applyAlignment="0" applyProtection="0"/>
    <xf numFmtId="0" fontId="62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4" xfId="0" applyFont="1" applyBorder="1" applyAlignment="1">
      <alignment horizontal="centerContinuous" wrapText="1"/>
    </xf>
    <xf numFmtId="0" fontId="11" fillId="0" borderId="14" xfId="0" applyFont="1" applyBorder="1" applyAlignment="1">
      <alignment horizontal="center" wrapText="1"/>
    </xf>
    <xf numFmtId="14" fontId="10" fillId="0" borderId="13" xfId="0" applyNumberFormat="1" applyFont="1" applyBorder="1" applyAlignment="1">
      <alignment/>
    </xf>
    <xf numFmtId="0" fontId="10" fillId="0" borderId="17" xfId="0" applyFont="1" applyBorder="1" applyAlignment="1">
      <alignment/>
    </xf>
    <xf numFmtId="184" fontId="10" fillId="0" borderId="18" xfId="0" applyNumberFormat="1" applyFont="1" applyBorder="1" applyAlignment="1">
      <alignment/>
    </xf>
    <xf numFmtId="184" fontId="10" fillId="0" borderId="19" xfId="0" applyNumberFormat="1" applyFont="1" applyBorder="1" applyAlignment="1">
      <alignment/>
    </xf>
    <xf numFmtId="190" fontId="10" fillId="0" borderId="13" xfId="0" applyNumberFormat="1" applyFont="1" applyBorder="1" applyAlignment="1">
      <alignment/>
    </xf>
    <xf numFmtId="184" fontId="10" fillId="0" borderId="13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84" fontId="10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184" fontId="10" fillId="0" borderId="22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14" fontId="9" fillId="0" borderId="0" xfId="0" applyNumberFormat="1" applyFont="1" applyAlignment="1">
      <alignment horizontal="right"/>
    </xf>
    <xf numFmtId="0" fontId="10" fillId="0" borderId="10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31" xfId="0" applyFont="1" applyBorder="1" applyAlignment="1">
      <alignment/>
    </xf>
    <xf numFmtId="0" fontId="11" fillId="33" borderId="14" xfId="0" applyFont="1" applyFill="1" applyBorder="1" applyAlignment="1">
      <alignment/>
    </xf>
    <xf numFmtId="1" fontId="11" fillId="33" borderId="24" xfId="0" applyNumberFormat="1" applyFont="1" applyFill="1" applyBorder="1" applyAlignment="1">
      <alignment/>
    </xf>
    <xf numFmtId="184" fontId="11" fillId="0" borderId="24" xfId="0" applyNumberFormat="1" applyFont="1" applyBorder="1" applyAlignment="1">
      <alignment/>
    </xf>
    <xf numFmtId="1" fontId="11" fillId="0" borderId="32" xfId="0" applyNumberFormat="1" applyFont="1" applyBorder="1" applyAlignment="1">
      <alignment/>
    </xf>
    <xf numFmtId="184" fontId="11" fillId="33" borderId="24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23" xfId="0" applyFont="1" applyBorder="1" applyAlignment="1">
      <alignment/>
    </xf>
    <xf numFmtId="1" fontId="11" fillId="33" borderId="33" xfId="0" applyNumberFormat="1" applyFont="1" applyFill="1" applyBorder="1" applyAlignment="1">
      <alignment/>
    </xf>
    <xf numFmtId="184" fontId="11" fillId="0" borderId="33" xfId="0" applyNumberFormat="1" applyFont="1" applyBorder="1" applyAlignment="1">
      <alignment/>
    </xf>
    <xf numFmtId="0" fontId="11" fillId="33" borderId="0" xfId="0" applyFont="1" applyFill="1" applyAlignment="1">
      <alignment/>
    </xf>
    <xf numFmtId="0" fontId="11" fillId="33" borderId="11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0" borderId="34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5" xfId="0" applyFont="1" applyBorder="1" applyAlignment="1">
      <alignment/>
    </xf>
    <xf numFmtId="184" fontId="10" fillId="0" borderId="36" xfId="0" applyNumberFormat="1" applyFont="1" applyBorder="1" applyAlignment="1">
      <alignment/>
    </xf>
    <xf numFmtId="184" fontId="10" fillId="0" borderId="37" xfId="0" applyNumberFormat="1" applyFont="1" applyBorder="1" applyAlignment="1">
      <alignment/>
    </xf>
    <xf numFmtId="0" fontId="12" fillId="0" borderId="12" xfId="0" applyFont="1" applyBorder="1" applyAlignment="1">
      <alignment/>
    </xf>
    <xf numFmtId="14" fontId="10" fillId="0" borderId="21" xfId="0" applyNumberFormat="1" applyFont="1" applyBorder="1" applyAlignment="1">
      <alignment/>
    </xf>
    <xf numFmtId="2" fontId="10" fillId="0" borderId="13" xfId="0" applyNumberFormat="1" applyFont="1" applyBorder="1" applyAlignment="1">
      <alignment horizontal="center"/>
    </xf>
    <xf numFmtId="184" fontId="10" fillId="0" borderId="38" xfId="0" applyNumberFormat="1" applyFont="1" applyBorder="1" applyAlignment="1">
      <alignment/>
    </xf>
    <xf numFmtId="14" fontId="10" fillId="0" borderId="35" xfId="0" applyNumberFormat="1" applyFont="1" applyBorder="1" applyAlignment="1">
      <alignment/>
    </xf>
    <xf numFmtId="190" fontId="10" fillId="0" borderId="35" xfId="0" applyNumberFormat="1" applyFont="1" applyBorder="1" applyAlignment="1">
      <alignment/>
    </xf>
    <xf numFmtId="1" fontId="10" fillId="0" borderId="35" xfId="0" applyNumberFormat="1" applyFont="1" applyBorder="1" applyAlignment="1">
      <alignment/>
    </xf>
    <xf numFmtId="184" fontId="10" fillId="0" borderId="35" xfId="0" applyNumberFormat="1" applyFont="1" applyBorder="1" applyAlignment="1">
      <alignment/>
    </xf>
    <xf numFmtId="2" fontId="10" fillId="0" borderId="35" xfId="0" applyNumberFormat="1" applyFont="1" applyBorder="1" applyAlignment="1">
      <alignment/>
    </xf>
    <xf numFmtId="184" fontId="10" fillId="0" borderId="39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2" fontId="10" fillId="0" borderId="21" xfId="0" applyNumberFormat="1" applyFont="1" applyBorder="1" applyAlignment="1">
      <alignment/>
    </xf>
    <xf numFmtId="0" fontId="41" fillId="0" borderId="0" xfId="0" applyFont="1" applyAlignment="1">
      <alignment/>
    </xf>
    <xf numFmtId="0" fontId="1" fillId="0" borderId="0" xfId="61" applyFont="1" applyBorder="1">
      <alignment/>
      <protection/>
    </xf>
    <xf numFmtId="0" fontId="0" fillId="0" borderId="0" xfId="61" applyBorder="1">
      <alignment/>
      <protection/>
    </xf>
    <xf numFmtId="0" fontId="46" fillId="0" borderId="0" xfId="51">
      <alignment/>
      <protection/>
    </xf>
    <xf numFmtId="0" fontId="42" fillId="0" borderId="0" xfId="61" applyFont="1" applyBorder="1">
      <alignment/>
      <protection/>
    </xf>
    <xf numFmtId="184" fontId="15" fillId="0" borderId="40" xfId="61" applyNumberFormat="1" applyFont="1" applyBorder="1" applyAlignment="1">
      <alignment horizontal="left"/>
      <protection/>
    </xf>
    <xf numFmtId="184" fontId="15" fillId="0" borderId="41" xfId="61" applyNumberFormat="1" applyFont="1" applyBorder="1" applyAlignment="1">
      <alignment horizontal="left"/>
      <protection/>
    </xf>
    <xf numFmtId="1" fontId="15" fillId="0" borderId="41" xfId="61" applyNumberFormat="1" applyFont="1" applyBorder="1" applyAlignment="1">
      <alignment horizontal="left"/>
      <protection/>
    </xf>
    <xf numFmtId="1" fontId="15" fillId="0" borderId="42" xfId="61" applyNumberFormat="1" applyFont="1" applyBorder="1" applyAlignment="1">
      <alignment horizontal="center"/>
      <protection/>
    </xf>
    <xf numFmtId="1" fontId="15" fillId="0" borderId="43" xfId="61" applyNumberFormat="1" applyFont="1" applyBorder="1" applyAlignment="1">
      <alignment horizontal="center"/>
      <protection/>
    </xf>
    <xf numFmtId="2" fontId="15" fillId="0" borderId="41" xfId="61" applyNumberFormat="1" applyFont="1" applyBorder="1" applyAlignment="1">
      <alignment horizontal="left"/>
      <protection/>
    </xf>
    <xf numFmtId="2" fontId="15" fillId="0" borderId="42" xfId="61" applyNumberFormat="1" applyFont="1" applyBorder="1" applyAlignment="1">
      <alignment horizontal="center"/>
      <protection/>
    </xf>
    <xf numFmtId="2" fontId="15" fillId="0" borderId="43" xfId="61" applyNumberFormat="1" applyFont="1" applyBorder="1" applyAlignment="1">
      <alignment horizontal="center"/>
      <protection/>
    </xf>
    <xf numFmtId="2" fontId="0" fillId="0" borderId="41" xfId="60" applyNumberFormat="1" applyFont="1" applyBorder="1" applyProtection="1">
      <alignment/>
      <protection locked="0"/>
    </xf>
    <xf numFmtId="184" fontId="16" fillId="0" borderId="43" xfId="60" applyNumberFormat="1" applyFont="1" applyBorder="1" applyProtection="1">
      <alignment/>
      <protection locked="0"/>
    </xf>
    <xf numFmtId="184" fontId="15" fillId="0" borderId="44" xfId="61" applyNumberFormat="1" applyFont="1" applyBorder="1" applyAlignment="1">
      <alignment horizontal="left"/>
      <protection/>
    </xf>
    <xf numFmtId="184" fontId="15" fillId="0" borderId="45" xfId="61" applyNumberFormat="1" applyFont="1" applyBorder="1" applyAlignment="1">
      <alignment horizontal="left"/>
      <protection/>
    </xf>
    <xf numFmtId="1" fontId="15" fillId="0" borderId="45" xfId="61" applyNumberFormat="1" applyFont="1" applyBorder="1" applyAlignment="1">
      <alignment horizontal="center"/>
      <protection/>
    </xf>
    <xf numFmtId="1" fontId="15" fillId="0" borderId="0" xfId="61" applyNumberFormat="1" applyFont="1" applyBorder="1" applyAlignment="1">
      <alignment horizontal="center"/>
      <protection/>
    </xf>
    <xf numFmtId="1" fontId="15" fillId="0" borderId="46" xfId="61" applyNumberFormat="1" applyFont="1" applyBorder="1" applyAlignment="1">
      <alignment horizontal="center"/>
      <protection/>
    </xf>
    <xf numFmtId="0" fontId="15" fillId="0" borderId="45" xfId="61" applyNumberFormat="1" applyFont="1" applyBorder="1" applyAlignment="1">
      <alignment horizontal="center"/>
      <protection/>
    </xf>
    <xf numFmtId="0" fontId="15" fillId="0" borderId="0" xfId="61" applyNumberFormat="1" applyFont="1" applyBorder="1" applyAlignment="1">
      <alignment horizontal="center"/>
      <protection/>
    </xf>
    <xf numFmtId="0" fontId="15" fillId="0" borderId="46" xfId="61" applyNumberFormat="1" applyFont="1" applyBorder="1" applyAlignment="1">
      <alignment horizontal="center"/>
      <protection/>
    </xf>
    <xf numFmtId="1" fontId="16" fillId="0" borderId="45" xfId="60" applyNumberFormat="1" applyFont="1" applyBorder="1" applyAlignment="1" applyProtection="1">
      <alignment horizontal="center"/>
      <protection locked="0"/>
    </xf>
    <xf numFmtId="184" fontId="16" fillId="0" borderId="46" xfId="60" applyNumberFormat="1" applyFont="1" applyBorder="1" applyAlignment="1" applyProtection="1">
      <alignment horizontal="center"/>
      <protection locked="0"/>
    </xf>
    <xf numFmtId="184" fontId="17" fillId="0" borderId="47" xfId="61" applyNumberFormat="1" applyFont="1" applyBorder="1" applyAlignment="1">
      <alignment horizontal="left"/>
      <protection/>
    </xf>
    <xf numFmtId="1" fontId="41" fillId="0" borderId="47" xfId="61" applyNumberFormat="1" applyFont="1" applyBorder="1" applyAlignment="1">
      <alignment horizontal="center"/>
      <protection/>
    </xf>
    <xf numFmtId="1" fontId="41" fillId="0" borderId="16" xfId="61" applyNumberFormat="1" applyFont="1" applyBorder="1" applyAlignment="1">
      <alignment horizontal="center"/>
      <protection/>
    </xf>
    <xf numFmtId="1" fontId="41" fillId="0" borderId="31" xfId="61" applyNumberFormat="1" applyFont="1" applyBorder="1" applyAlignment="1">
      <alignment horizontal="center"/>
      <protection/>
    </xf>
    <xf numFmtId="182" fontId="41" fillId="0" borderId="47" xfId="61" applyNumberFormat="1" applyFont="1" applyBorder="1" applyAlignment="1">
      <alignment horizontal="center"/>
      <protection/>
    </xf>
    <xf numFmtId="182" fontId="41" fillId="0" borderId="16" xfId="61" applyNumberFormat="1" applyFont="1" applyBorder="1" applyAlignment="1">
      <alignment horizontal="center"/>
      <protection/>
    </xf>
    <xf numFmtId="182" fontId="41" fillId="0" borderId="31" xfId="61" applyNumberFormat="1" applyFont="1" applyBorder="1" applyAlignment="1">
      <alignment horizontal="center"/>
      <protection/>
    </xf>
    <xf numFmtId="184" fontId="0" fillId="0" borderId="47" xfId="60" applyNumberFormat="1" applyFont="1" applyBorder="1" applyProtection="1">
      <alignment/>
      <protection locked="0"/>
    </xf>
    <xf numFmtId="184" fontId="0" fillId="0" borderId="31" xfId="60" applyNumberFormat="1" applyFont="1" applyBorder="1" applyProtection="1">
      <alignment/>
      <protection locked="0"/>
    </xf>
    <xf numFmtId="2" fontId="0" fillId="0" borderId="47" xfId="60" applyNumberFormat="1" applyFont="1" applyBorder="1" applyProtection="1">
      <alignment/>
      <protection locked="0"/>
    </xf>
    <xf numFmtId="2" fontId="0" fillId="0" borderId="31" xfId="60" applyNumberFormat="1" applyFont="1" applyBorder="1" applyProtection="1">
      <alignment/>
      <protection locked="0"/>
    </xf>
    <xf numFmtId="184" fontId="17" fillId="0" borderId="41" xfId="61" applyNumberFormat="1" applyFont="1" applyBorder="1" applyAlignment="1">
      <alignment horizontal="left"/>
      <protection/>
    </xf>
    <xf numFmtId="1" fontId="41" fillId="0" borderId="41" xfId="61" applyNumberFormat="1" applyFont="1" applyBorder="1" applyAlignment="1">
      <alignment horizontal="center"/>
      <protection/>
    </xf>
    <xf numFmtId="1" fontId="41" fillId="0" borderId="42" xfId="61" applyNumberFormat="1" applyFont="1" applyBorder="1" applyAlignment="1">
      <alignment horizontal="center"/>
      <protection/>
    </xf>
    <xf numFmtId="1" fontId="41" fillId="0" borderId="43" xfId="61" applyNumberFormat="1" applyFont="1" applyBorder="1" applyAlignment="1">
      <alignment horizontal="center"/>
      <protection/>
    </xf>
    <xf numFmtId="182" fontId="41" fillId="0" borderId="41" xfId="61" applyNumberFormat="1" applyFont="1" applyBorder="1" applyAlignment="1">
      <alignment horizontal="center"/>
      <protection/>
    </xf>
    <xf numFmtId="182" fontId="41" fillId="0" borderId="42" xfId="61" applyNumberFormat="1" applyFont="1" applyBorder="1" applyAlignment="1">
      <alignment horizontal="center"/>
      <protection/>
    </xf>
    <xf numFmtId="182" fontId="41" fillId="0" borderId="43" xfId="61" applyNumberFormat="1" applyFont="1" applyBorder="1" applyAlignment="1">
      <alignment horizontal="center"/>
      <protection/>
    </xf>
    <xf numFmtId="184" fontId="0" fillId="0" borderId="41" xfId="60" applyNumberFormat="1" applyFont="1" applyBorder="1" applyProtection="1">
      <alignment/>
      <protection locked="0"/>
    </xf>
    <xf numFmtId="184" fontId="0" fillId="0" borderId="43" xfId="60" applyNumberFormat="1" applyFont="1" applyBorder="1" applyProtection="1">
      <alignment/>
      <protection locked="0"/>
    </xf>
    <xf numFmtId="2" fontId="0" fillId="0" borderId="43" xfId="60" applyNumberFormat="1" applyFont="1" applyBorder="1" applyProtection="1">
      <alignment/>
      <protection locked="0"/>
    </xf>
    <xf numFmtId="184" fontId="17" fillId="0" borderId="45" xfId="61" applyNumberFormat="1" applyFont="1" applyBorder="1" applyAlignment="1">
      <alignment horizontal="left"/>
      <protection/>
    </xf>
    <xf numFmtId="1" fontId="41" fillId="0" borderId="45" xfId="61" applyNumberFormat="1" applyFont="1" applyBorder="1" applyAlignment="1">
      <alignment horizontal="center"/>
      <protection/>
    </xf>
    <xf numFmtId="1" fontId="41" fillId="0" borderId="0" xfId="61" applyNumberFormat="1" applyFont="1" applyBorder="1" applyAlignment="1">
      <alignment horizontal="center"/>
      <protection/>
    </xf>
    <xf numFmtId="1" fontId="41" fillId="0" borderId="46" xfId="61" applyNumberFormat="1" applyFont="1" applyBorder="1" applyAlignment="1">
      <alignment horizontal="center"/>
      <protection/>
    </xf>
    <xf numFmtId="182" fontId="41" fillId="0" borderId="45" xfId="61" applyNumberFormat="1" applyFont="1" applyBorder="1" applyAlignment="1">
      <alignment horizontal="center"/>
      <protection/>
    </xf>
    <xf numFmtId="182" fontId="41" fillId="0" borderId="0" xfId="61" applyNumberFormat="1" applyFont="1" applyBorder="1" applyAlignment="1">
      <alignment horizontal="center"/>
      <protection/>
    </xf>
    <xf numFmtId="182" fontId="41" fillId="0" borderId="46" xfId="61" applyNumberFormat="1" applyFont="1" applyBorder="1" applyAlignment="1">
      <alignment horizontal="center"/>
      <protection/>
    </xf>
    <xf numFmtId="184" fontId="0" fillId="0" borderId="45" xfId="60" applyNumberFormat="1" applyFont="1" applyBorder="1" applyProtection="1">
      <alignment/>
      <protection locked="0"/>
    </xf>
    <xf numFmtId="184" fontId="0" fillId="0" borderId="46" xfId="60" applyNumberFormat="1" applyFont="1" applyBorder="1" applyProtection="1">
      <alignment/>
      <protection locked="0"/>
    </xf>
    <xf numFmtId="2" fontId="0" fillId="0" borderId="45" xfId="60" applyNumberFormat="1" applyFont="1" applyBorder="1" applyProtection="1">
      <alignment/>
      <protection locked="0"/>
    </xf>
    <xf numFmtId="2" fontId="0" fillId="0" borderId="46" xfId="60" applyNumberFormat="1" applyFont="1" applyBorder="1" applyProtection="1">
      <alignment/>
      <protection locked="0"/>
    </xf>
    <xf numFmtId="2" fontId="0" fillId="0" borderId="42" xfId="60" applyNumberFormat="1" applyFont="1" applyBorder="1" applyProtection="1">
      <alignment/>
      <protection locked="0"/>
    </xf>
    <xf numFmtId="184" fontId="17" fillId="0" borderId="40" xfId="61" applyNumberFormat="1" applyFont="1" applyBorder="1" applyAlignment="1">
      <alignment horizontal="left"/>
      <protection/>
    </xf>
    <xf numFmtId="184" fontId="17" fillId="0" borderId="43" xfId="61" applyNumberFormat="1" applyFont="1" applyBorder="1" applyAlignment="1">
      <alignment horizontal="left"/>
      <protection/>
    </xf>
    <xf numFmtId="184" fontId="17" fillId="0" borderId="44" xfId="61" applyNumberFormat="1" applyFont="1" applyBorder="1" applyAlignment="1">
      <alignment horizontal="left"/>
      <protection/>
    </xf>
    <xf numFmtId="184" fontId="17" fillId="0" borderId="46" xfId="61" applyNumberFormat="1" applyFont="1" applyBorder="1" applyAlignment="1">
      <alignment horizontal="left"/>
      <protection/>
    </xf>
    <xf numFmtId="184" fontId="17" fillId="0" borderId="33" xfId="61" applyNumberFormat="1" applyFont="1" applyBorder="1" applyAlignment="1">
      <alignment horizontal="left"/>
      <protection/>
    </xf>
    <xf numFmtId="184" fontId="17" fillId="0" borderId="48" xfId="61" applyNumberFormat="1" applyFont="1" applyBorder="1" applyAlignment="1">
      <alignment horizontal="left"/>
      <protection/>
    </xf>
    <xf numFmtId="0" fontId="42" fillId="0" borderId="49" xfId="61" applyFont="1" applyBorder="1">
      <alignment/>
      <protection/>
    </xf>
    <xf numFmtId="0" fontId="42" fillId="0" borderId="48" xfId="61" applyFont="1" applyBorder="1">
      <alignment/>
      <protection/>
    </xf>
    <xf numFmtId="182" fontId="42" fillId="0" borderId="50" xfId="61" applyNumberFormat="1" applyFont="1" applyBorder="1">
      <alignment/>
      <protection/>
    </xf>
    <xf numFmtId="182" fontId="42" fillId="0" borderId="49" xfId="61" applyNumberFormat="1" applyFont="1" applyBorder="1">
      <alignment/>
      <protection/>
    </xf>
    <xf numFmtId="182" fontId="42" fillId="0" borderId="48" xfId="61" applyNumberFormat="1" applyFont="1" applyBorder="1">
      <alignment/>
      <protection/>
    </xf>
    <xf numFmtId="184" fontId="0" fillId="0" borderId="50" xfId="60" applyNumberFormat="1" applyFont="1" applyBorder="1" applyProtection="1">
      <alignment/>
      <protection locked="0"/>
    </xf>
    <xf numFmtId="184" fontId="0" fillId="0" borderId="48" xfId="60" applyNumberFormat="1" applyFont="1" applyBorder="1" applyProtection="1">
      <alignment/>
      <protection locked="0"/>
    </xf>
    <xf numFmtId="2" fontId="0" fillId="0" borderId="50" xfId="60" applyNumberFormat="1" applyFont="1" applyBorder="1" applyProtection="1">
      <alignment/>
      <protection locked="0"/>
    </xf>
    <xf numFmtId="2" fontId="0" fillId="0" borderId="48" xfId="60" applyNumberFormat="1" applyFont="1" applyBorder="1" applyProtection="1">
      <alignment/>
      <protection locked="0"/>
    </xf>
    <xf numFmtId="0" fontId="21" fillId="0" borderId="51" xfId="0" applyFont="1" applyBorder="1" applyAlignment="1">
      <alignment horizontal="right"/>
    </xf>
    <xf numFmtId="192" fontId="42" fillId="0" borderId="0" xfId="0" applyNumberFormat="1" applyFont="1" applyAlignment="1">
      <alignment/>
    </xf>
    <xf numFmtId="184" fontId="41" fillId="0" borderId="0" xfId="0" applyNumberFormat="1" applyFont="1" applyAlignment="1">
      <alignment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0" fontId="0" fillId="0" borderId="42" xfId="61" applyBorder="1">
      <alignment/>
      <protection/>
    </xf>
    <xf numFmtId="184" fontId="15" fillId="0" borderId="43" xfId="61" applyNumberFormat="1" applyFont="1" applyBorder="1" applyAlignment="1">
      <alignment horizontal="left"/>
      <protection/>
    </xf>
    <xf numFmtId="0" fontId="0" fillId="0" borderId="0" xfId="61" applyBorder="1" applyAlignment="1">
      <alignment horizontal="right"/>
      <protection/>
    </xf>
    <xf numFmtId="184" fontId="15" fillId="0" borderId="46" xfId="61" applyNumberFormat="1" applyFont="1" applyBorder="1" applyAlignment="1">
      <alignment horizontal="left"/>
      <protection/>
    </xf>
    <xf numFmtId="0" fontId="3" fillId="0" borderId="41" xfId="61" applyFont="1" applyBorder="1" applyAlignment="1">
      <alignment horizontal="left"/>
      <protection/>
    </xf>
    <xf numFmtId="0" fontId="0" fillId="0" borderId="43" xfId="61" applyBorder="1">
      <alignment/>
      <protection/>
    </xf>
    <xf numFmtId="0" fontId="0" fillId="0" borderId="50" xfId="61" applyBorder="1" applyAlignment="1">
      <alignment horizontal="right"/>
      <protection/>
    </xf>
    <xf numFmtId="0" fontId="0" fillId="0" borderId="48" xfId="61" applyBorder="1">
      <alignment/>
      <protection/>
    </xf>
    <xf numFmtId="1" fontId="15" fillId="0" borderId="50" xfId="61" applyNumberFormat="1" applyFont="1" applyBorder="1" applyAlignment="1">
      <alignment horizontal="center"/>
      <protection/>
    </xf>
    <xf numFmtId="1" fontId="15" fillId="0" borderId="49" xfId="61" applyNumberFormat="1" applyFont="1" applyBorder="1" applyAlignment="1">
      <alignment horizontal="center"/>
      <protection/>
    </xf>
    <xf numFmtId="1" fontId="15" fillId="0" borderId="48" xfId="61" applyNumberFormat="1" applyFont="1" applyBorder="1" applyAlignment="1">
      <alignment horizontal="center"/>
      <protection/>
    </xf>
    <xf numFmtId="2" fontId="41" fillId="0" borderId="50" xfId="61" applyNumberFormat="1" applyFont="1" applyBorder="1" applyAlignment="1">
      <alignment horizontal="center"/>
      <protection/>
    </xf>
    <xf numFmtId="2" fontId="41" fillId="0" borderId="49" xfId="61" applyNumberFormat="1" applyFont="1" applyBorder="1" applyAlignment="1">
      <alignment horizontal="center"/>
      <protection/>
    </xf>
    <xf numFmtId="2" fontId="41" fillId="0" borderId="48" xfId="61" applyNumberFormat="1" applyFont="1" applyBorder="1" applyAlignment="1">
      <alignment horizontal="center"/>
      <protection/>
    </xf>
    <xf numFmtId="1" fontId="16" fillId="0" borderId="50" xfId="60" applyNumberFormat="1" applyFont="1" applyBorder="1" applyAlignment="1" applyProtection="1">
      <alignment horizontal="center"/>
      <protection locked="0"/>
    </xf>
    <xf numFmtId="184" fontId="16" fillId="0" borderId="48" xfId="60" applyNumberFormat="1" applyFont="1" applyBorder="1" applyAlignment="1" applyProtection="1">
      <alignment horizontal="center"/>
      <protection locked="0"/>
    </xf>
    <xf numFmtId="2" fontId="41" fillId="0" borderId="50" xfId="60" applyNumberFormat="1" applyFont="1" applyBorder="1" applyAlignment="1" applyProtection="1">
      <alignment horizontal="center"/>
      <protection locked="0"/>
    </xf>
    <xf numFmtId="2" fontId="41" fillId="0" borderId="48" xfId="60" applyNumberFormat="1" applyFont="1" applyBorder="1" applyAlignment="1" applyProtection="1">
      <alignment horizontal="center"/>
      <protection locked="0"/>
    </xf>
    <xf numFmtId="183" fontId="0" fillId="0" borderId="47" xfId="60" applyNumberFormat="1" applyFont="1" applyBorder="1" applyProtection="1">
      <alignment/>
      <protection locked="0"/>
    </xf>
    <xf numFmtId="184" fontId="17" fillId="0" borderId="0" xfId="61" applyNumberFormat="1" applyFont="1" applyBorder="1" applyAlignment="1">
      <alignment horizontal="left"/>
      <protection/>
    </xf>
    <xf numFmtId="184" fontId="0" fillId="0" borderId="0" xfId="60" applyNumberFormat="1" applyFont="1" applyBorder="1" applyProtection="1">
      <alignment/>
      <protection locked="0"/>
    </xf>
    <xf numFmtId="183" fontId="0" fillId="0" borderId="0" xfId="60" applyNumberFormat="1" applyFont="1" applyBorder="1" applyProtection="1">
      <alignment/>
      <protection locked="0"/>
    </xf>
    <xf numFmtId="2" fontId="0" fillId="0" borderId="0" xfId="60" applyNumberFormat="1" applyFont="1" applyBorder="1" applyProtection="1">
      <alignment/>
      <protection locked="0"/>
    </xf>
    <xf numFmtId="183" fontId="0" fillId="0" borderId="41" xfId="60" applyNumberFormat="1" applyFont="1" applyBorder="1" applyProtection="1">
      <alignment/>
      <protection locked="0"/>
    </xf>
    <xf numFmtId="183" fontId="0" fillId="0" borderId="45" xfId="60" applyNumberFormat="1" applyFont="1" applyBorder="1" applyProtection="1">
      <alignment/>
      <protection locked="0"/>
    </xf>
    <xf numFmtId="183" fontId="0" fillId="0" borderId="50" xfId="60" applyNumberFormat="1" applyFont="1" applyBorder="1" applyProtection="1">
      <alignment/>
      <protection locked="0"/>
    </xf>
    <xf numFmtId="1" fontId="15" fillId="0" borderId="42" xfId="61" applyNumberFormat="1" applyFont="1" applyBorder="1" applyAlignment="1">
      <alignment horizontal="left"/>
      <protection/>
    </xf>
    <xf numFmtId="0" fontId="0" fillId="0" borderId="41" xfId="61" applyBorder="1" applyAlignment="1">
      <alignment horizontal="left"/>
      <protection/>
    </xf>
    <xf numFmtId="0" fontId="46" fillId="0" borderId="0" xfId="51" applyBorder="1">
      <alignment/>
      <protection/>
    </xf>
    <xf numFmtId="2" fontId="41" fillId="0" borderId="0" xfId="61" applyNumberFormat="1" applyFont="1" applyBorder="1" applyAlignment="1">
      <alignment horizontal="center"/>
      <protection/>
    </xf>
    <xf numFmtId="1" fontId="16" fillId="0" borderId="0" xfId="60" applyNumberFormat="1" applyFont="1" applyBorder="1" applyAlignment="1" applyProtection="1">
      <alignment horizontal="center"/>
      <protection locked="0"/>
    </xf>
    <xf numFmtId="184" fontId="16" fillId="0" borderId="0" xfId="60" applyNumberFormat="1" applyFont="1" applyBorder="1" applyAlignment="1" applyProtection="1">
      <alignment horizontal="center"/>
      <protection locked="0"/>
    </xf>
    <xf numFmtId="2" fontId="41" fillId="0" borderId="0" xfId="60" applyNumberFormat="1" applyFont="1" applyBorder="1" applyAlignment="1" applyProtection="1">
      <alignment horizontal="center"/>
      <protection locked="0"/>
    </xf>
    <xf numFmtId="0" fontId="43" fillId="0" borderId="41" xfId="61" applyFont="1" applyBorder="1" applyAlignment="1">
      <alignment horizontal="left"/>
      <protection/>
    </xf>
    <xf numFmtId="0" fontId="0" fillId="0" borderId="49" xfId="61" applyBorder="1">
      <alignment/>
      <protection/>
    </xf>
    <xf numFmtId="0" fontId="0" fillId="0" borderId="48" xfId="61" applyBorder="1" applyAlignment="1">
      <alignment horizontal="right"/>
      <protection/>
    </xf>
    <xf numFmtId="0" fontId="15" fillId="0" borderId="50" xfId="61" applyNumberFormat="1" applyFont="1" applyBorder="1" applyAlignment="1">
      <alignment horizontal="center"/>
      <protection/>
    </xf>
    <xf numFmtId="0" fontId="15" fillId="0" borderId="49" xfId="61" applyNumberFormat="1" applyFont="1" applyBorder="1" applyAlignment="1">
      <alignment horizontal="center"/>
      <protection/>
    </xf>
    <xf numFmtId="0" fontId="15" fillId="0" borderId="48" xfId="61" applyNumberFormat="1" applyFont="1" applyBorder="1" applyAlignment="1">
      <alignment horizontal="center"/>
      <protection/>
    </xf>
    <xf numFmtId="184" fontId="17" fillId="0" borderId="50" xfId="61" applyNumberFormat="1" applyFont="1" applyBorder="1" applyAlignment="1">
      <alignment horizontal="left"/>
      <protection/>
    </xf>
    <xf numFmtId="1" fontId="41" fillId="0" borderId="50" xfId="61" applyNumberFormat="1" applyFont="1" applyBorder="1" applyAlignment="1">
      <alignment horizontal="center"/>
      <protection/>
    </xf>
    <xf numFmtId="1" fontId="41" fillId="0" borderId="49" xfId="61" applyNumberFormat="1" applyFont="1" applyBorder="1" applyAlignment="1">
      <alignment horizontal="center"/>
      <protection/>
    </xf>
    <xf numFmtId="1" fontId="41" fillId="0" borderId="48" xfId="61" applyNumberFormat="1" applyFont="1" applyBorder="1" applyAlignment="1">
      <alignment horizontal="center"/>
      <protection/>
    </xf>
    <xf numFmtId="182" fontId="41" fillId="0" borderId="50" xfId="61" applyNumberFormat="1" applyFont="1" applyBorder="1" applyAlignment="1">
      <alignment horizontal="center"/>
      <protection/>
    </xf>
    <xf numFmtId="182" fontId="41" fillId="0" borderId="49" xfId="61" applyNumberFormat="1" applyFont="1" applyBorder="1" applyAlignment="1">
      <alignment horizontal="center"/>
      <protection/>
    </xf>
    <xf numFmtId="182" fontId="41" fillId="0" borderId="48" xfId="61" applyNumberFormat="1" applyFont="1" applyBorder="1" applyAlignment="1">
      <alignment horizontal="center"/>
      <protection/>
    </xf>
    <xf numFmtId="0" fontId="6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64" fillId="0" borderId="50" xfId="0" applyFont="1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184" fontId="10" fillId="0" borderId="29" xfId="0" applyNumberFormat="1" applyFont="1" applyBorder="1" applyAlignment="1">
      <alignment/>
    </xf>
    <xf numFmtId="190" fontId="10" fillId="0" borderId="21" xfId="0" applyNumberFormat="1" applyFont="1" applyBorder="1" applyAlignment="1">
      <alignment/>
    </xf>
    <xf numFmtId="184" fontId="10" fillId="0" borderId="21" xfId="0" applyNumberFormat="1" applyFont="1" applyBorder="1" applyAlignment="1">
      <alignment/>
    </xf>
    <xf numFmtId="0" fontId="10" fillId="0" borderId="38" xfId="57" applyFont="1" applyBorder="1" applyAlignment="1">
      <alignment horizontal="center"/>
      <protection/>
    </xf>
    <xf numFmtId="0" fontId="10" fillId="0" borderId="38" xfId="57" applyFont="1" applyBorder="1">
      <alignment/>
      <protection/>
    </xf>
    <xf numFmtId="0" fontId="10" fillId="0" borderId="35" xfId="57" applyFont="1" applyBorder="1" applyAlignment="1">
      <alignment horizontal="center"/>
      <protection/>
    </xf>
    <xf numFmtId="0" fontId="10" fillId="0" borderId="39" xfId="57" applyFont="1" applyBorder="1" applyAlignment="1">
      <alignment horizontal="center"/>
      <protection/>
    </xf>
    <xf numFmtId="0" fontId="10" fillId="0" borderId="10" xfId="57" applyFont="1" applyBorder="1" applyAlignment="1">
      <alignment horizontal="center"/>
      <protection/>
    </xf>
    <xf numFmtId="0" fontId="10" fillId="0" borderId="52" xfId="57" applyFont="1" applyBorder="1">
      <alignment/>
      <protection/>
    </xf>
    <xf numFmtId="0" fontId="10" fillId="0" borderId="29" xfId="57" applyFont="1" applyBorder="1">
      <alignment/>
      <protection/>
    </xf>
    <xf numFmtId="0" fontId="10" fillId="0" borderId="21" xfId="57" applyFont="1" applyBorder="1" applyAlignment="1">
      <alignment horizontal="center"/>
      <protection/>
    </xf>
    <xf numFmtId="0" fontId="10" fillId="0" borderId="22" xfId="57" applyFont="1" applyBorder="1" applyAlignment="1">
      <alignment horizontal="center"/>
      <protection/>
    </xf>
    <xf numFmtId="0" fontId="10" fillId="0" borderId="13" xfId="57" applyFont="1" applyBorder="1">
      <alignment/>
      <protection/>
    </xf>
    <xf numFmtId="3" fontId="10" fillId="0" borderId="13" xfId="57" applyNumberFormat="1" applyFont="1" applyBorder="1">
      <alignment/>
      <protection/>
    </xf>
    <xf numFmtId="180" fontId="10" fillId="0" borderId="13" xfId="57" applyNumberFormat="1" applyFont="1" applyBorder="1" applyAlignment="1">
      <alignment horizontal="right"/>
      <protection/>
    </xf>
    <xf numFmtId="0" fontId="10" fillId="0" borderId="21" xfId="57" applyFont="1" applyBorder="1">
      <alignment/>
      <protection/>
    </xf>
    <xf numFmtId="3" fontId="10" fillId="0" borderId="21" xfId="57" applyNumberFormat="1" applyFont="1" applyBorder="1">
      <alignment/>
      <protection/>
    </xf>
    <xf numFmtId="0" fontId="10" fillId="0" borderId="30" xfId="57" applyFont="1" applyBorder="1">
      <alignment/>
      <protection/>
    </xf>
    <xf numFmtId="180" fontId="10" fillId="0" borderId="13" xfId="57" applyNumberFormat="1" applyFont="1" applyBorder="1">
      <alignment/>
      <protection/>
    </xf>
    <xf numFmtId="1" fontId="10" fillId="0" borderId="13" xfId="57" applyNumberFormat="1" applyFont="1" applyBorder="1" applyAlignment="1">
      <alignment horizontal="right"/>
      <protection/>
    </xf>
    <xf numFmtId="180" fontId="10" fillId="0" borderId="21" xfId="57" applyNumberFormat="1" applyFont="1" applyBorder="1">
      <alignment/>
      <protection/>
    </xf>
    <xf numFmtId="1" fontId="10" fillId="0" borderId="21" xfId="57" applyNumberFormat="1" applyFont="1" applyBorder="1" applyAlignment="1">
      <alignment horizontal="right"/>
      <protection/>
    </xf>
    <xf numFmtId="0" fontId="10" fillId="0" borderId="23" xfId="57" applyFont="1" applyBorder="1">
      <alignment/>
      <protection/>
    </xf>
    <xf numFmtId="0" fontId="10" fillId="0" borderId="53" xfId="0" applyFont="1" applyBorder="1" applyAlignment="1">
      <alignment horizontal="center"/>
    </xf>
    <xf numFmtId="0" fontId="18" fillId="0" borderId="47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31" xfId="0" applyFont="1" applyBorder="1" applyAlignment="1">
      <alignment/>
    </xf>
    <xf numFmtId="14" fontId="18" fillId="0" borderId="16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4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1" xfId="0" applyFont="1" applyBorder="1" applyAlignment="1">
      <alignment/>
    </xf>
    <xf numFmtId="2" fontId="18" fillId="0" borderId="19" xfId="0" applyNumberFormat="1" applyFont="1" applyBorder="1" applyAlignment="1">
      <alignment/>
    </xf>
    <xf numFmtId="2" fontId="18" fillId="0" borderId="13" xfId="0" applyNumberFormat="1" applyFont="1" applyBorder="1" applyAlignment="1">
      <alignment/>
    </xf>
    <xf numFmtId="2" fontId="18" fillId="0" borderId="20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57" xfId="0" applyFont="1" applyBorder="1" applyAlignment="1">
      <alignment/>
    </xf>
    <xf numFmtId="0" fontId="18" fillId="0" borderId="30" xfId="0" applyFont="1" applyBorder="1" applyAlignment="1">
      <alignment/>
    </xf>
    <xf numFmtId="184" fontId="19" fillId="0" borderId="47" xfId="61" applyNumberFormat="1" applyFont="1" applyBorder="1" applyAlignment="1">
      <alignment horizontal="left"/>
      <protection/>
    </xf>
    <xf numFmtId="184" fontId="19" fillId="0" borderId="41" xfId="61" applyNumberFormat="1" applyFont="1" applyBorder="1" applyAlignment="1">
      <alignment horizontal="left"/>
      <protection/>
    </xf>
    <xf numFmtId="184" fontId="19" fillId="0" borderId="45" xfId="61" applyNumberFormat="1" applyFont="1" applyBorder="1" applyAlignment="1">
      <alignment horizontal="left"/>
      <protection/>
    </xf>
    <xf numFmtId="184" fontId="19" fillId="0" borderId="43" xfId="61" applyNumberFormat="1" applyFont="1" applyBorder="1" applyAlignment="1">
      <alignment horizontal="left"/>
      <protection/>
    </xf>
    <xf numFmtId="184" fontId="19" fillId="0" borderId="46" xfId="61" applyNumberFormat="1" applyFont="1" applyBorder="1" applyAlignment="1">
      <alignment horizontal="left"/>
      <protection/>
    </xf>
    <xf numFmtId="184" fontId="19" fillId="0" borderId="48" xfId="61" applyNumberFormat="1" applyFont="1" applyBorder="1" applyAlignment="1">
      <alignment horizontal="left"/>
      <protection/>
    </xf>
    <xf numFmtId="184" fontId="20" fillId="0" borderId="47" xfId="61" applyNumberFormat="1" applyFont="1" applyBorder="1" applyAlignment="1">
      <alignment horizontal="left"/>
      <protection/>
    </xf>
    <xf numFmtId="184" fontId="20" fillId="0" borderId="41" xfId="61" applyNumberFormat="1" applyFont="1" applyBorder="1" applyAlignment="1">
      <alignment horizontal="left"/>
      <protection/>
    </xf>
    <xf numFmtId="184" fontId="20" fillId="0" borderId="45" xfId="61" applyNumberFormat="1" applyFont="1" applyBorder="1" applyAlignment="1">
      <alignment horizontal="left"/>
      <protection/>
    </xf>
    <xf numFmtId="184" fontId="20" fillId="0" borderId="43" xfId="61" applyNumberFormat="1" applyFont="1" applyBorder="1" applyAlignment="1">
      <alignment horizontal="left"/>
      <protection/>
    </xf>
    <xf numFmtId="184" fontId="20" fillId="0" borderId="46" xfId="61" applyNumberFormat="1" applyFont="1" applyBorder="1" applyAlignment="1">
      <alignment horizontal="left"/>
      <protection/>
    </xf>
    <xf numFmtId="184" fontId="20" fillId="0" borderId="48" xfId="61" applyNumberFormat="1" applyFont="1" applyBorder="1" applyAlignment="1">
      <alignment horizontal="left"/>
      <protection/>
    </xf>
    <xf numFmtId="0" fontId="0" fillId="0" borderId="46" xfId="61" applyBorder="1">
      <alignment/>
      <protection/>
    </xf>
    <xf numFmtId="2" fontId="41" fillId="0" borderId="45" xfId="61" applyNumberFormat="1" applyFont="1" applyBorder="1" applyAlignment="1">
      <alignment horizontal="center"/>
      <protection/>
    </xf>
    <xf numFmtId="2" fontId="41" fillId="0" borderId="46" xfId="61" applyNumberFormat="1" applyFont="1" applyBorder="1" applyAlignment="1">
      <alignment horizontal="center"/>
      <protection/>
    </xf>
    <xf numFmtId="2" fontId="41" fillId="0" borderId="45" xfId="60" applyNumberFormat="1" applyFont="1" applyBorder="1" applyAlignment="1" applyProtection="1">
      <alignment horizontal="center"/>
      <protection locked="0"/>
    </xf>
    <xf numFmtId="2" fontId="41" fillId="0" borderId="46" xfId="60" applyNumberFormat="1" applyFont="1" applyBorder="1" applyAlignment="1" applyProtection="1">
      <alignment horizontal="center"/>
      <protection locked="0"/>
    </xf>
    <xf numFmtId="0" fontId="0" fillId="0" borderId="16" xfId="61" applyBorder="1" applyAlignment="1">
      <alignment horizontal="right"/>
      <protection/>
    </xf>
    <xf numFmtId="1" fontId="15" fillId="0" borderId="16" xfId="61" applyNumberFormat="1" applyFont="1" applyBorder="1" applyAlignment="1">
      <alignment horizontal="center"/>
      <protection/>
    </xf>
    <xf numFmtId="0" fontId="15" fillId="0" borderId="16" xfId="61" applyNumberFormat="1" applyFont="1" applyBorder="1" applyAlignment="1">
      <alignment horizontal="center"/>
      <protection/>
    </xf>
    <xf numFmtId="1" fontId="16" fillId="0" borderId="16" xfId="60" applyNumberFormat="1" applyFont="1" applyBorder="1" applyAlignment="1" applyProtection="1">
      <alignment horizontal="center"/>
      <protection locked="0"/>
    </xf>
    <xf numFmtId="184" fontId="16" fillId="0" borderId="16" xfId="6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1" fontId="10" fillId="0" borderId="20" xfId="57" applyNumberFormat="1" applyFont="1" applyBorder="1" applyAlignment="1">
      <alignment horizontal="right"/>
      <protection/>
    </xf>
    <xf numFmtId="0" fontId="10" fillId="0" borderId="19" xfId="57" applyFont="1" applyBorder="1">
      <alignment/>
      <protection/>
    </xf>
    <xf numFmtId="0" fontId="10" fillId="34" borderId="19" xfId="57" applyFont="1" applyFill="1" applyBorder="1">
      <alignment/>
      <protection/>
    </xf>
    <xf numFmtId="0" fontId="10" fillId="34" borderId="13" xfId="57" applyFont="1" applyFill="1" applyBorder="1">
      <alignment/>
      <protection/>
    </xf>
    <xf numFmtId="3" fontId="10" fillId="34" borderId="13" xfId="57" applyNumberFormat="1" applyFont="1" applyFill="1" applyBorder="1">
      <alignment/>
      <protection/>
    </xf>
    <xf numFmtId="180" fontId="10" fillId="34" borderId="13" xfId="57" applyNumberFormat="1" applyFont="1" applyFill="1" applyBorder="1">
      <alignment/>
      <protection/>
    </xf>
    <xf numFmtId="1" fontId="10" fillId="34" borderId="13" xfId="57" applyNumberFormat="1" applyFont="1" applyFill="1" applyBorder="1" applyAlignment="1">
      <alignment horizontal="right"/>
      <protection/>
    </xf>
    <xf numFmtId="0" fontId="65" fillId="0" borderId="0" xfId="51" applyFont="1" applyAlignment="1">
      <alignment wrapText="1"/>
      <protection/>
    </xf>
    <xf numFmtId="14" fontId="65" fillId="0" borderId="0" xfId="51" applyNumberFormat="1" applyFont="1" applyAlignment="1">
      <alignment wrapText="1"/>
      <protection/>
    </xf>
    <xf numFmtId="14" fontId="46" fillId="0" borderId="0" xfId="51" applyNumberFormat="1">
      <alignment/>
      <protection/>
    </xf>
    <xf numFmtId="184" fontId="0" fillId="0" borderId="16" xfId="60" applyNumberFormat="1" applyFont="1" applyBorder="1" applyProtection="1">
      <alignment/>
      <protection locked="0"/>
    </xf>
    <xf numFmtId="0" fontId="0" fillId="0" borderId="0" xfId="0" applyFont="1" applyAlignment="1">
      <alignment/>
    </xf>
    <xf numFmtId="0" fontId="66" fillId="0" borderId="49" xfId="0" applyFont="1" applyBorder="1" applyAlignment="1">
      <alignment/>
    </xf>
    <xf numFmtId="184" fontId="66" fillId="0" borderId="49" xfId="0" applyNumberFormat="1" applyFont="1" applyFill="1" applyBorder="1" applyAlignment="1">
      <alignment/>
    </xf>
    <xf numFmtId="0" fontId="66" fillId="0" borderId="0" xfId="0" applyFont="1" applyAlignment="1" applyProtection="1">
      <alignment/>
      <protection locked="0"/>
    </xf>
    <xf numFmtId="185" fontId="66" fillId="0" borderId="0" xfId="0" applyNumberFormat="1" applyFont="1" applyAlignment="1" applyProtection="1">
      <alignment/>
      <protection locked="0"/>
    </xf>
    <xf numFmtId="184" fontId="66" fillId="0" borderId="0" xfId="0" applyNumberFormat="1" applyFont="1" applyAlignment="1" applyProtection="1">
      <alignment/>
      <protection locked="0"/>
    </xf>
    <xf numFmtId="2" fontId="66" fillId="0" borderId="0" xfId="0" applyNumberFormat="1" applyFont="1" applyAlignment="1" applyProtection="1">
      <alignment/>
      <protection locked="0"/>
    </xf>
    <xf numFmtId="184" fontId="66" fillId="0" borderId="0" xfId="0" applyNumberFormat="1" applyFont="1" applyAlignment="1">
      <alignment/>
    </xf>
    <xf numFmtId="0" fontId="0" fillId="0" borderId="48" xfId="0" applyBorder="1" applyAlignment="1">
      <alignment/>
    </xf>
    <xf numFmtId="2" fontId="0" fillId="0" borderId="16" xfId="60" applyNumberFormat="1" applyFont="1" applyBorder="1" applyProtection="1">
      <alignment/>
      <protection locked="0"/>
    </xf>
    <xf numFmtId="183" fontId="0" fillId="0" borderId="16" xfId="60" applyNumberFormat="1" applyFont="1" applyBorder="1" applyProtection="1">
      <alignment/>
      <protection locked="0"/>
    </xf>
    <xf numFmtId="0" fontId="5" fillId="0" borderId="0" xfId="54" applyFont="1" applyBorder="1">
      <alignment/>
      <protection/>
    </xf>
    <xf numFmtId="1" fontId="5" fillId="0" borderId="0" xfId="54" applyNumberFormat="1" applyFont="1" applyBorder="1">
      <alignment/>
      <protection/>
    </xf>
    <xf numFmtId="14" fontId="0" fillId="0" borderId="0" xfId="0" applyNumberFormat="1" applyAlignment="1">
      <alignment/>
    </xf>
    <xf numFmtId="0" fontId="9" fillId="0" borderId="0" xfId="53" applyFont="1">
      <alignment/>
      <protection/>
    </xf>
    <xf numFmtId="0" fontId="10" fillId="0" borderId="35" xfId="57" applyFont="1" applyBorder="1">
      <alignment/>
      <protection/>
    </xf>
    <xf numFmtId="3" fontId="10" fillId="0" borderId="35" xfId="57" applyNumberFormat="1" applyFont="1" applyBorder="1">
      <alignment/>
      <protection/>
    </xf>
    <xf numFmtId="180" fontId="10" fillId="0" borderId="35" xfId="57" applyNumberFormat="1" applyFont="1" applyBorder="1">
      <alignment/>
      <protection/>
    </xf>
    <xf numFmtId="1" fontId="10" fillId="0" borderId="35" xfId="57" applyNumberFormat="1" applyFont="1" applyBorder="1" applyAlignment="1">
      <alignment horizontal="right"/>
      <protection/>
    </xf>
    <xf numFmtId="1" fontId="10" fillId="0" borderId="39" xfId="57" applyNumberFormat="1" applyFont="1" applyBorder="1" applyAlignment="1">
      <alignment horizontal="right"/>
      <protection/>
    </xf>
    <xf numFmtId="1" fontId="10" fillId="34" borderId="20" xfId="57" applyNumberFormat="1" applyFont="1" applyFill="1" applyBorder="1" applyAlignment="1">
      <alignment horizontal="right"/>
      <protection/>
    </xf>
    <xf numFmtId="180" fontId="10" fillId="0" borderId="20" xfId="57" applyNumberFormat="1" applyFont="1" applyBorder="1" applyAlignment="1">
      <alignment horizontal="right"/>
      <protection/>
    </xf>
    <xf numFmtId="0" fontId="10" fillId="0" borderId="20" xfId="57" applyFont="1" applyBorder="1">
      <alignment/>
      <protection/>
    </xf>
    <xf numFmtId="0" fontId="10" fillId="0" borderId="19" xfId="57" applyFont="1" applyFill="1" applyBorder="1">
      <alignment/>
      <protection/>
    </xf>
    <xf numFmtId="0" fontId="10" fillId="0" borderId="13" xfId="57" applyFont="1" applyFill="1" applyBorder="1">
      <alignment/>
      <protection/>
    </xf>
    <xf numFmtId="3" fontId="10" fillId="0" borderId="13" xfId="57" applyNumberFormat="1" applyFont="1" applyFill="1" applyBorder="1">
      <alignment/>
      <protection/>
    </xf>
    <xf numFmtId="180" fontId="10" fillId="0" borderId="13" xfId="57" applyNumberFormat="1" applyFont="1" applyFill="1" applyBorder="1">
      <alignment/>
      <protection/>
    </xf>
    <xf numFmtId="180" fontId="10" fillId="0" borderId="13" xfId="57" applyNumberFormat="1" applyFont="1" applyFill="1" applyBorder="1" applyAlignment="1">
      <alignment horizontal="right"/>
      <protection/>
    </xf>
    <xf numFmtId="1" fontId="10" fillId="0" borderId="20" xfId="57" applyNumberFormat="1" applyFont="1" applyFill="1" applyBorder="1" applyAlignment="1">
      <alignment horizontal="right"/>
      <protection/>
    </xf>
    <xf numFmtId="0" fontId="10" fillId="0" borderId="20" xfId="57" applyFont="1" applyFill="1" applyBorder="1">
      <alignment/>
      <protection/>
    </xf>
    <xf numFmtId="180" fontId="10" fillId="34" borderId="13" xfId="57" applyNumberFormat="1" applyFont="1" applyFill="1" applyBorder="1" applyAlignment="1">
      <alignment horizontal="right"/>
      <protection/>
    </xf>
    <xf numFmtId="0" fontId="10" fillId="34" borderId="20" xfId="57" applyFont="1" applyFill="1" applyBorder="1">
      <alignment/>
      <protection/>
    </xf>
    <xf numFmtId="1" fontId="10" fillId="0" borderId="22" xfId="57" applyNumberFormat="1" applyFont="1" applyBorder="1" applyAlignment="1">
      <alignment horizontal="right"/>
      <protection/>
    </xf>
    <xf numFmtId="14" fontId="10" fillId="0" borderId="41" xfId="0" applyNumberFormat="1" applyFont="1" applyBorder="1" applyAlignment="1">
      <alignment/>
    </xf>
    <xf numFmtId="14" fontId="10" fillId="0" borderId="45" xfId="0" applyNumberFormat="1" applyFont="1" applyBorder="1" applyAlignment="1">
      <alignment/>
    </xf>
    <xf numFmtId="14" fontId="10" fillId="34" borderId="45" xfId="0" applyNumberFormat="1" applyFont="1" applyFill="1" applyBorder="1" applyAlignment="1">
      <alignment/>
    </xf>
    <xf numFmtId="0" fontId="10" fillId="0" borderId="45" xfId="0" applyFont="1" applyBorder="1" applyAlignment="1">
      <alignment/>
    </xf>
    <xf numFmtId="14" fontId="10" fillId="0" borderId="50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1" fontId="10" fillId="0" borderId="19" xfId="0" applyNumberFormat="1" applyFont="1" applyFill="1" applyBorder="1" applyAlignment="1">
      <alignment/>
    </xf>
    <xf numFmtId="1" fontId="10" fillId="0" borderId="13" xfId="0" applyNumberFormat="1" applyFont="1" applyFill="1" applyBorder="1" applyAlignment="1">
      <alignment/>
    </xf>
    <xf numFmtId="1" fontId="10" fillId="0" borderId="20" xfId="0" applyNumberFormat="1" applyFont="1" applyFill="1" applyBorder="1" applyAlignment="1">
      <alignment/>
    </xf>
    <xf numFmtId="1" fontId="10" fillId="0" borderId="57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" fontId="10" fillId="0" borderId="19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57" xfId="0" applyNumberFormat="1" applyFont="1" applyBorder="1" applyAlignment="1">
      <alignment/>
    </xf>
    <xf numFmtId="1" fontId="10" fillId="0" borderId="58" xfId="0" applyNumberFormat="1" applyFont="1" applyBorder="1" applyAlignment="1">
      <alignment/>
    </xf>
    <xf numFmtId="1" fontId="10" fillId="0" borderId="27" xfId="0" applyNumberFormat="1" applyFont="1" applyBorder="1" applyAlignment="1">
      <alignment/>
    </xf>
    <xf numFmtId="1" fontId="10" fillId="0" borderId="59" xfId="0" applyNumberFormat="1" applyFont="1" applyBorder="1" applyAlignment="1">
      <alignment/>
    </xf>
    <xf numFmtId="1" fontId="10" fillId="0" borderId="59" xfId="0" applyNumberFormat="1" applyFont="1" applyFill="1" applyBorder="1" applyAlignment="1">
      <alignment/>
    </xf>
    <xf numFmtId="1" fontId="10" fillId="0" borderId="60" xfId="0" applyNumberFormat="1" applyFont="1" applyBorder="1" applyAlignment="1">
      <alignment/>
    </xf>
    <xf numFmtId="1" fontId="10" fillId="0" borderId="54" xfId="0" applyNumberFormat="1" applyFont="1" applyBorder="1" applyAlignment="1">
      <alignment/>
    </xf>
    <xf numFmtId="1" fontId="10" fillId="0" borderId="28" xfId="0" applyNumberFormat="1" applyFont="1" applyBorder="1" applyAlignment="1">
      <alignment/>
    </xf>
    <xf numFmtId="1" fontId="10" fillId="0" borderId="55" xfId="0" applyNumberFormat="1" applyFont="1" applyBorder="1" applyAlignment="1">
      <alignment/>
    </xf>
    <xf numFmtId="1" fontId="10" fillId="0" borderId="56" xfId="0" applyNumberFormat="1" applyFont="1" applyBorder="1" applyAlignment="1">
      <alignment/>
    </xf>
    <xf numFmtId="197" fontId="9" fillId="0" borderId="0" xfId="0" applyNumberFormat="1" applyFont="1" applyAlignment="1">
      <alignment/>
    </xf>
    <xf numFmtId="1" fontId="10" fillId="0" borderId="37" xfId="0" applyNumberFormat="1" applyFont="1" applyBorder="1" applyAlignment="1">
      <alignment/>
    </xf>
    <xf numFmtId="1" fontId="10" fillId="0" borderId="61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0" fontId="11" fillId="0" borderId="44" xfId="0" applyFont="1" applyFill="1" applyBorder="1" applyAlignment="1">
      <alignment horizontal="left" wrapText="1"/>
    </xf>
    <xf numFmtId="184" fontId="0" fillId="0" borderId="0" xfId="0" applyNumberFormat="1" applyAlignment="1">
      <alignment/>
    </xf>
    <xf numFmtId="0" fontId="10" fillId="0" borderId="3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41" fillId="0" borderId="0" xfId="0" applyFont="1" applyAlignment="1">
      <alignment horizontal="left"/>
    </xf>
    <xf numFmtId="181" fontId="41" fillId="0" borderId="0" xfId="0" applyNumberFormat="1" applyFont="1" applyAlignment="1">
      <alignment horizontal="left"/>
    </xf>
  </cellXfs>
  <cellStyles count="6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Normal 2" xfId="51"/>
    <cellStyle name="Normal 2 2" xfId="52"/>
    <cellStyle name="Normal 2 3" xfId="53"/>
    <cellStyle name="Normal_=VFfauna97-03.xls" xfId="54"/>
    <cellStyle name="Normal_102/00 epifauna.xls" xfId="55"/>
    <cellStyle name="Normal_151/94SVFplankton-94" xfId="56"/>
    <cellStyle name="Normal_165/02plank-Wink" xfId="57"/>
    <cellStyle name="Normal_78-126-98.xls" xfId="58"/>
    <cellStyle name="Normal_Musslor feb 2009.xls" xfId="59"/>
    <cellStyle name="Normal_NVbotten97-00.xls" xfId="60"/>
    <cellStyle name="Normal_OVFfauna97-05.xls" xfId="61"/>
    <cellStyle name="Normal_Skåre.xls" xfId="62"/>
    <cellStyle name="Normal_SkåreV.xls" xfId="63"/>
    <cellStyle name="Normal_växtplankton119-97sep" xfId="64"/>
    <cellStyle name="Normal_växtplankton137-97okt" xfId="65"/>
    <cellStyle name="Normal_växtplankton179-97dec" xfId="66"/>
    <cellStyle name="Normal_växtplankton30/97mars" xfId="67"/>
    <cellStyle name="Normal_växtplankton56-97maj" xfId="68"/>
    <cellStyle name="Normal_växtplankton89-97juli" xfId="69"/>
    <cellStyle name="Normal_växtplankton99-97aug" xfId="70"/>
    <cellStyle name="Percent" xfId="71"/>
    <cellStyle name="Rubrik" xfId="72"/>
    <cellStyle name="Rubrik 1" xfId="73"/>
    <cellStyle name="Rubrik 2" xfId="74"/>
    <cellStyle name="Rubrik 3" xfId="75"/>
    <cellStyle name="Rubrik 4" xfId="76"/>
    <cellStyle name="Summa" xfId="77"/>
    <cellStyle name="Comma [0]" xfId="78"/>
    <cellStyle name="Utdata" xfId="79"/>
    <cellStyle name="Currency" xfId="80"/>
    <cellStyle name="Currency [0]" xfId="81"/>
    <cellStyle name="Varningstext" xfId="8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showZeros="0" tabSelected="1" zoomScalePageLayoutView="0" workbookViewId="0" topLeftCell="A48">
      <pane ySplit="1240" topLeftCell="A1" activePane="bottomLeft" state="split"/>
      <selection pane="topLeft" activeCell="A49" sqref="A49:Y94"/>
      <selection pane="bottomLeft" activeCell="T24" sqref="T24:T27"/>
    </sheetView>
  </sheetViews>
  <sheetFormatPr defaultColWidth="11.00390625" defaultRowHeight="12"/>
  <cols>
    <col min="1" max="1" width="10.125" style="0" customWidth="1"/>
    <col min="2" max="2" width="13.625" style="0" customWidth="1"/>
    <col min="3" max="3" width="29.625" style="0" customWidth="1"/>
    <col min="4" max="4" width="10.375" style="0" customWidth="1"/>
    <col min="5" max="5" width="5.375" style="0" customWidth="1"/>
    <col min="6" max="6" width="6.00390625" style="0" customWidth="1"/>
    <col min="7" max="7" width="6.625" style="0" customWidth="1"/>
    <col min="8" max="8" width="9.125" style="0" customWidth="1"/>
    <col min="9" max="9" width="5.625" style="0" customWidth="1"/>
    <col min="10" max="10" width="8.00390625" style="0" customWidth="1"/>
    <col min="11" max="11" width="6.875" style="0" customWidth="1"/>
    <col min="12" max="12" width="6.375" style="0" customWidth="1"/>
    <col min="13" max="13" width="5.375" style="0" customWidth="1"/>
    <col min="14" max="14" width="5.50390625" style="0" customWidth="1"/>
    <col min="15" max="15" width="6.50390625" style="0" customWidth="1"/>
    <col min="16" max="16" width="6.125" style="0" customWidth="1"/>
    <col min="17" max="17" width="6.00390625" style="0" customWidth="1"/>
    <col min="18" max="18" width="5.875" style="0" customWidth="1"/>
    <col min="19" max="19" width="5.625" style="0" customWidth="1"/>
    <col min="20" max="20" width="5.50390625" style="0" customWidth="1"/>
    <col min="21" max="21" width="5.00390625" style="0" customWidth="1"/>
    <col min="22" max="22" width="5.375" style="0" customWidth="1"/>
    <col min="23" max="23" width="8.625" style="0" customWidth="1"/>
    <col min="24" max="24" width="8.00390625" style="0" customWidth="1"/>
    <col min="25" max="25" width="8.875" style="0" customWidth="1"/>
    <col min="27" max="27" width="7.375" style="0" customWidth="1"/>
    <col min="28" max="28" width="8.625" style="0" customWidth="1"/>
    <col min="29" max="29" width="24.00390625" style="0" customWidth="1"/>
    <col min="30" max="30" width="8.625" style="0" customWidth="1"/>
    <col min="31" max="31" width="5.375" style="0" customWidth="1"/>
    <col min="32" max="32" width="5.50390625" style="0" customWidth="1"/>
    <col min="33" max="33" width="5.125" style="0" customWidth="1"/>
    <col min="34" max="34" width="9.375" style="0" customWidth="1"/>
    <col min="35" max="35" width="5.375" style="0" customWidth="1"/>
    <col min="36" max="36" width="8.625" style="0" customWidth="1"/>
    <col min="37" max="37" width="7.00390625" style="0" customWidth="1"/>
    <col min="38" max="38" width="6.625" style="0" customWidth="1"/>
    <col min="39" max="39" width="5.625" style="0" customWidth="1"/>
    <col min="40" max="40" width="4.875" style="0" customWidth="1"/>
    <col min="41" max="41" width="5.875" style="0" customWidth="1"/>
    <col min="42" max="43" width="6.00390625" style="0" customWidth="1"/>
    <col min="44" max="44" width="6.375" style="0" customWidth="1"/>
    <col min="45" max="46" width="5.125" style="0" customWidth="1"/>
    <col min="47" max="47" width="4.50390625" style="0" customWidth="1"/>
    <col min="48" max="48" width="4.875" style="0" customWidth="1"/>
    <col min="49" max="49" width="8.625" style="0" customWidth="1"/>
    <col min="50" max="50" width="8.00390625" style="0" customWidth="1"/>
    <col min="51" max="51" width="9.625" style="0" customWidth="1"/>
  </cols>
  <sheetData>
    <row r="1" spans="1:25" ht="13.5">
      <c r="A1" s="1" t="s">
        <v>356</v>
      </c>
      <c r="B1" s="2"/>
      <c r="C1" s="2"/>
      <c r="D1" s="2"/>
      <c r="E1" s="5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7.75">
      <c r="A3" s="10" t="s">
        <v>55</v>
      </c>
      <c r="B3" s="11" t="s">
        <v>90</v>
      </c>
      <c r="C3" s="11" t="s">
        <v>91</v>
      </c>
      <c r="D3" s="11" t="s">
        <v>56</v>
      </c>
      <c r="E3" s="11" t="s">
        <v>57</v>
      </c>
      <c r="F3" s="10" t="s">
        <v>58</v>
      </c>
      <c r="G3" s="10" t="s">
        <v>28</v>
      </c>
      <c r="H3" s="10" t="s">
        <v>59</v>
      </c>
      <c r="I3" s="10" t="s">
        <v>60</v>
      </c>
      <c r="J3" s="10" t="s">
        <v>0</v>
      </c>
      <c r="K3" s="10" t="s">
        <v>16</v>
      </c>
      <c r="L3" s="10" t="s">
        <v>17</v>
      </c>
      <c r="M3" s="10" t="s">
        <v>18</v>
      </c>
      <c r="N3" s="10" t="s">
        <v>19</v>
      </c>
      <c r="O3" s="11" t="s">
        <v>20</v>
      </c>
      <c r="P3" s="10" t="s">
        <v>21</v>
      </c>
      <c r="Q3" s="11" t="s">
        <v>22</v>
      </c>
      <c r="R3" s="10" t="s">
        <v>37</v>
      </c>
      <c r="S3" s="11" t="s">
        <v>23</v>
      </c>
      <c r="T3" s="10" t="s">
        <v>35</v>
      </c>
      <c r="U3" s="10" t="s">
        <v>36</v>
      </c>
      <c r="V3" s="10" t="s">
        <v>24</v>
      </c>
      <c r="W3" s="10" t="s">
        <v>32</v>
      </c>
      <c r="X3" s="10" t="s">
        <v>33</v>
      </c>
      <c r="Y3" s="10" t="s">
        <v>38</v>
      </c>
    </row>
    <row r="4" spans="1:25" ht="12">
      <c r="A4" s="63" t="s">
        <v>95</v>
      </c>
      <c r="B4" s="64">
        <v>42382</v>
      </c>
      <c r="C4" s="57" t="s">
        <v>353</v>
      </c>
      <c r="D4" s="65" t="s">
        <v>388</v>
      </c>
      <c r="E4" s="66" t="s">
        <v>67</v>
      </c>
      <c r="F4" s="66" t="s">
        <v>389</v>
      </c>
      <c r="G4" s="67">
        <v>0.5</v>
      </c>
      <c r="H4" s="67">
        <v>4.03</v>
      </c>
      <c r="I4" s="68">
        <v>8.324428486632709</v>
      </c>
      <c r="J4" s="66">
        <v>95.2349202794518</v>
      </c>
      <c r="K4" s="67">
        <v>10.5</v>
      </c>
      <c r="L4" s="68">
        <v>8.29</v>
      </c>
      <c r="M4" s="68">
        <v>0.16129032258064516</v>
      </c>
      <c r="N4" s="68">
        <v>1.6774193548387097</v>
      </c>
      <c r="O4" s="68">
        <v>7.142857142857143</v>
      </c>
      <c r="P4" s="68">
        <v>0.21428571428571427</v>
      </c>
      <c r="Q4" s="68">
        <v>2.7857142857142856</v>
      </c>
      <c r="R4" s="68">
        <v>0.09285714285714286</v>
      </c>
      <c r="S4" s="68">
        <v>18.571428571428573</v>
      </c>
      <c r="T4" s="68">
        <v>5.533333333333332</v>
      </c>
      <c r="U4" s="68">
        <v>0.9</v>
      </c>
      <c r="V4" s="67">
        <v>1.0071942446043167</v>
      </c>
      <c r="W4" s="67">
        <v>0</v>
      </c>
      <c r="X4" s="67">
        <v>0</v>
      </c>
      <c r="Y4" s="69">
        <v>0</v>
      </c>
    </row>
    <row r="5" spans="1:25" ht="12">
      <c r="A5" s="15" t="s">
        <v>95</v>
      </c>
      <c r="B5" s="12">
        <v>42382</v>
      </c>
      <c r="C5" s="6" t="s">
        <v>353</v>
      </c>
      <c r="D5" s="16" t="s">
        <v>388</v>
      </c>
      <c r="E5" s="6"/>
      <c r="F5" s="6"/>
      <c r="G5" s="17">
        <v>5</v>
      </c>
      <c r="H5" s="17">
        <v>4.03</v>
      </c>
      <c r="I5" s="18">
        <v>8.344657819507896</v>
      </c>
      <c r="J5" s="19">
        <v>95.46635225184109</v>
      </c>
      <c r="K5" s="17"/>
      <c r="L5" s="18">
        <v>8.29</v>
      </c>
      <c r="M5" s="18">
        <v>0.3548387096774194</v>
      </c>
      <c r="N5" s="18">
        <v>1.8709677419354838</v>
      </c>
      <c r="O5" s="18">
        <v>6.428571428571429</v>
      </c>
      <c r="P5" s="18">
        <v>0.21428571428571427</v>
      </c>
      <c r="Q5" s="18">
        <v>2.7142857142857144</v>
      </c>
      <c r="R5" s="18">
        <v>0.15714285714285717</v>
      </c>
      <c r="S5" s="18">
        <v>19.285714285714285</v>
      </c>
      <c r="T5" s="18">
        <v>5.094444444444444</v>
      </c>
      <c r="U5" s="18">
        <v>0.8952380952380953</v>
      </c>
      <c r="V5" s="17">
        <v>0.8393285371702638</v>
      </c>
      <c r="W5" s="19">
        <v>12.9</v>
      </c>
      <c r="X5" s="19">
        <v>190</v>
      </c>
      <c r="Y5" s="20">
        <v>3.9372434092409034</v>
      </c>
    </row>
    <row r="6" spans="1:25" ht="12">
      <c r="A6" s="15" t="s">
        <v>95</v>
      </c>
      <c r="B6" s="12">
        <v>42382</v>
      </c>
      <c r="C6" s="6" t="s">
        <v>353</v>
      </c>
      <c r="D6" s="16" t="s">
        <v>388</v>
      </c>
      <c r="E6" s="6"/>
      <c r="F6" s="6"/>
      <c r="G6" s="17">
        <v>10</v>
      </c>
      <c r="H6" s="17">
        <v>4.03</v>
      </c>
      <c r="I6" s="18">
        <v>8.303293295837618</v>
      </c>
      <c r="J6" s="19">
        <v>94.99893832701927</v>
      </c>
      <c r="K6" s="17"/>
      <c r="L6" s="18">
        <v>8.3</v>
      </c>
      <c r="M6" s="18">
        <v>0.22580645161290322</v>
      </c>
      <c r="N6" s="18">
        <v>1.5806451612903225</v>
      </c>
      <c r="O6" s="18">
        <v>6.785714285714286</v>
      </c>
      <c r="P6" s="18">
        <v>0.21428571428571427</v>
      </c>
      <c r="Q6" s="18">
        <v>2.7142857142857144</v>
      </c>
      <c r="R6" s="18">
        <v>0.21428571428571427</v>
      </c>
      <c r="S6" s="18">
        <v>22.142857142857142</v>
      </c>
      <c r="T6" s="18">
        <v>5.111111111111111</v>
      </c>
      <c r="U6" s="18">
        <v>0.9047619047619048</v>
      </c>
      <c r="V6" s="17">
        <v>0.6714628297362111</v>
      </c>
      <c r="W6" s="19">
        <v>0</v>
      </c>
      <c r="X6" s="19">
        <v>0</v>
      </c>
      <c r="Y6" s="20">
        <v>0</v>
      </c>
    </row>
    <row r="7" spans="1:25" ht="12">
      <c r="A7" s="15" t="s">
        <v>95</v>
      </c>
      <c r="B7" s="12">
        <v>42382</v>
      </c>
      <c r="C7" s="6" t="s">
        <v>353</v>
      </c>
      <c r="D7" s="16" t="s">
        <v>388</v>
      </c>
      <c r="E7" s="6"/>
      <c r="F7" s="6"/>
      <c r="G7" s="17">
        <v>17</v>
      </c>
      <c r="H7" s="17">
        <v>4.04</v>
      </c>
      <c r="I7" s="18">
        <v>8.308984381030104</v>
      </c>
      <c r="J7" s="19">
        <v>95.08795744860062</v>
      </c>
      <c r="K7" s="17"/>
      <c r="L7" s="18">
        <v>8.3</v>
      </c>
      <c r="M7" s="18">
        <v>0.2903225806451613</v>
      </c>
      <c r="N7" s="18">
        <v>1.8064516129032258</v>
      </c>
      <c r="O7" s="18">
        <v>6.785714285714286</v>
      </c>
      <c r="P7" s="18">
        <v>0.21428571428571427</v>
      </c>
      <c r="Q7" s="18">
        <v>2.642857142857143</v>
      </c>
      <c r="R7" s="18">
        <v>0.12142857142857143</v>
      </c>
      <c r="S7" s="18">
        <v>19.285714285714285</v>
      </c>
      <c r="T7" s="18">
        <v>5.249999999999999</v>
      </c>
      <c r="U7" s="18">
        <v>0.8571428571428571</v>
      </c>
      <c r="V7" s="17">
        <v>0.6714628297362111</v>
      </c>
      <c r="W7" s="19">
        <v>6.7</v>
      </c>
      <c r="X7" s="19">
        <v>250</v>
      </c>
      <c r="Y7" s="20">
        <v>0</v>
      </c>
    </row>
    <row r="8" spans="1:25" ht="12">
      <c r="A8" s="15" t="s">
        <v>95</v>
      </c>
      <c r="B8" s="12">
        <v>42382</v>
      </c>
      <c r="C8" s="6" t="s">
        <v>353</v>
      </c>
      <c r="D8" s="16" t="s">
        <v>388</v>
      </c>
      <c r="E8" s="6"/>
      <c r="F8" s="6"/>
      <c r="G8" s="17" t="s">
        <v>64</v>
      </c>
      <c r="H8" s="17">
        <v>4.03</v>
      </c>
      <c r="I8" s="17">
        <v>0</v>
      </c>
      <c r="J8" s="17">
        <v>0</v>
      </c>
      <c r="K8" s="17">
        <v>0</v>
      </c>
      <c r="L8" s="17">
        <v>0</v>
      </c>
      <c r="M8" s="18">
        <v>0</v>
      </c>
      <c r="N8" s="18">
        <v>0</v>
      </c>
      <c r="O8" s="18">
        <v>0</v>
      </c>
      <c r="P8" s="18"/>
      <c r="Q8" s="18">
        <v>0</v>
      </c>
      <c r="R8" s="18"/>
      <c r="S8" s="18">
        <v>0</v>
      </c>
      <c r="T8" s="18"/>
      <c r="U8" s="18"/>
      <c r="V8" s="17">
        <v>0.8393285371702638</v>
      </c>
      <c r="W8" s="19">
        <v>0</v>
      </c>
      <c r="X8" s="19">
        <v>0</v>
      </c>
      <c r="Y8" s="20">
        <v>3.4720554036970293</v>
      </c>
    </row>
    <row r="9" spans="1:25" ht="12">
      <c r="A9" s="15" t="s">
        <v>95</v>
      </c>
      <c r="B9" s="12">
        <v>42411</v>
      </c>
      <c r="C9" s="6" t="s">
        <v>353</v>
      </c>
      <c r="D9" s="16" t="s">
        <v>393</v>
      </c>
      <c r="E9" s="19" t="s">
        <v>34</v>
      </c>
      <c r="F9" s="19" t="s">
        <v>394</v>
      </c>
      <c r="G9" s="17">
        <v>0.5</v>
      </c>
      <c r="H9" s="17">
        <v>3.59</v>
      </c>
      <c r="I9" s="18">
        <v>8.426918030243783</v>
      </c>
      <c r="J9" s="19">
        <v>96.00557371879277</v>
      </c>
      <c r="K9" s="17">
        <v>12.9</v>
      </c>
      <c r="L9" s="18">
        <v>9.41</v>
      </c>
      <c r="M9" s="18">
        <v>0.5806451612903226</v>
      </c>
      <c r="N9" s="18">
        <v>1.032258064516129</v>
      </c>
      <c r="O9" s="18">
        <v>9.642857142857142</v>
      </c>
      <c r="P9" s="18">
        <v>0.2857142857142857</v>
      </c>
      <c r="Q9" s="18">
        <v>3.642857142857143</v>
      </c>
      <c r="R9" s="18">
        <v>0.37857142857142856</v>
      </c>
      <c r="S9" s="18">
        <v>20.714285714285715</v>
      </c>
      <c r="T9" s="18">
        <v>6.194444444444443</v>
      </c>
      <c r="U9" s="18">
        <v>1.1285714285714288</v>
      </c>
      <c r="V9" s="17">
        <v>1.091127098321343</v>
      </c>
      <c r="W9" s="19">
        <v>0</v>
      </c>
      <c r="X9" s="19">
        <v>0</v>
      </c>
      <c r="Y9" s="20">
        <v>0</v>
      </c>
    </row>
    <row r="10" spans="1:25" ht="12">
      <c r="A10" s="15" t="s">
        <v>95</v>
      </c>
      <c r="B10" s="12">
        <v>42411</v>
      </c>
      <c r="C10" s="6" t="s">
        <v>353</v>
      </c>
      <c r="D10" s="16" t="s">
        <v>393</v>
      </c>
      <c r="E10" s="6"/>
      <c r="F10" s="6"/>
      <c r="G10" s="17">
        <v>5</v>
      </c>
      <c r="H10" s="17">
        <v>3.49</v>
      </c>
      <c r="I10" s="18">
        <v>8.509729495337181</v>
      </c>
      <c r="J10" s="19">
        <v>96.92125102658044</v>
      </c>
      <c r="K10" s="17"/>
      <c r="L10" s="18">
        <v>9.77</v>
      </c>
      <c r="M10" s="18">
        <v>0.45161290322580644</v>
      </c>
      <c r="N10" s="18">
        <v>1.2903225806451613</v>
      </c>
      <c r="O10" s="18">
        <v>9.642857142857142</v>
      </c>
      <c r="P10" s="18">
        <v>0.35714285714285715</v>
      </c>
      <c r="Q10" s="18">
        <v>3.142857142857143</v>
      </c>
      <c r="R10" s="18">
        <v>0.35714285714285715</v>
      </c>
      <c r="S10" s="18">
        <v>21.428571428571427</v>
      </c>
      <c r="T10" s="18">
        <v>11.03888888888889</v>
      </c>
      <c r="U10" s="18">
        <v>2.2952380952380955</v>
      </c>
      <c r="V10" s="17">
        <v>2.5179856115107913</v>
      </c>
      <c r="W10" s="19">
        <v>14.9</v>
      </c>
      <c r="X10" s="19">
        <v>230</v>
      </c>
      <c r="Y10" s="20">
        <v>18.775257843089904</v>
      </c>
    </row>
    <row r="11" spans="1:25" ht="12">
      <c r="A11" s="15" t="s">
        <v>95</v>
      </c>
      <c r="B11" s="12">
        <v>42411</v>
      </c>
      <c r="C11" s="6" t="s">
        <v>353</v>
      </c>
      <c r="D11" s="16" t="s">
        <v>393</v>
      </c>
      <c r="E11" s="6"/>
      <c r="F11" s="6"/>
      <c r="G11" s="17">
        <v>10</v>
      </c>
      <c r="H11" s="17">
        <v>3.57</v>
      </c>
      <c r="I11" s="18">
        <v>8.47402585161221</v>
      </c>
      <c r="J11" s="19">
        <v>96.83487418165927</v>
      </c>
      <c r="K11" s="17"/>
      <c r="L11" s="18">
        <v>9.98</v>
      </c>
      <c r="M11" s="18">
        <v>0.6451612903225806</v>
      </c>
      <c r="N11" s="18">
        <v>2</v>
      </c>
      <c r="O11" s="18">
        <v>9.642857142857142</v>
      </c>
      <c r="P11" s="18">
        <v>0.35714285714285715</v>
      </c>
      <c r="Q11" s="18">
        <v>3.2142857142857144</v>
      </c>
      <c r="R11" s="18">
        <v>0.34285714285714286</v>
      </c>
      <c r="S11" s="18">
        <v>20.714285714285715</v>
      </c>
      <c r="T11" s="18">
        <v>6.155555555555555</v>
      </c>
      <c r="U11" s="18">
        <v>1.0809523809523809</v>
      </c>
      <c r="V11" s="17">
        <v>1.0071942446043165</v>
      </c>
      <c r="W11" s="19">
        <v>0</v>
      </c>
      <c r="X11" s="19">
        <v>0</v>
      </c>
      <c r="Y11" s="20">
        <v>0</v>
      </c>
    </row>
    <row r="12" spans="1:25" ht="12">
      <c r="A12" s="15" t="s">
        <v>95</v>
      </c>
      <c r="B12" s="12">
        <v>42411</v>
      </c>
      <c r="C12" s="6" t="s">
        <v>353</v>
      </c>
      <c r="D12" s="16" t="s">
        <v>393</v>
      </c>
      <c r="E12" s="6"/>
      <c r="F12" s="6"/>
      <c r="G12" s="17">
        <v>17</v>
      </c>
      <c r="H12" s="17">
        <v>3.55</v>
      </c>
      <c r="I12" s="18">
        <v>8.400041744109886</v>
      </c>
      <c r="J12" s="19">
        <v>96</v>
      </c>
      <c r="K12" s="17"/>
      <c r="L12" s="18">
        <v>10.23</v>
      </c>
      <c r="M12" s="18">
        <v>0.6129032258064516</v>
      </c>
      <c r="N12" s="18">
        <v>1.2580645161290323</v>
      </c>
      <c r="O12" s="18">
        <v>9.642857142857142</v>
      </c>
      <c r="P12" s="18">
        <v>0.35714285714285715</v>
      </c>
      <c r="Q12" s="18">
        <v>3.2857142857142856</v>
      </c>
      <c r="R12" s="18">
        <v>0.4714285714285714</v>
      </c>
      <c r="S12" s="18">
        <v>21.428571428571427</v>
      </c>
      <c r="T12" s="18">
        <v>5.933333333333334</v>
      </c>
      <c r="U12" s="18">
        <v>0.8142857142857144</v>
      </c>
      <c r="V12" s="17">
        <v>0.4196642685851319</v>
      </c>
      <c r="W12" s="19">
        <v>1</v>
      </c>
      <c r="X12" s="19">
        <v>220</v>
      </c>
      <c r="Y12" s="20">
        <v>0</v>
      </c>
    </row>
    <row r="13" spans="1:25" ht="12">
      <c r="A13" s="15" t="s">
        <v>95</v>
      </c>
      <c r="B13" s="12">
        <v>42411</v>
      </c>
      <c r="C13" s="6" t="s">
        <v>353</v>
      </c>
      <c r="D13" s="16" t="s">
        <v>393</v>
      </c>
      <c r="E13" s="6"/>
      <c r="F13" s="6"/>
      <c r="G13" s="17" t="s">
        <v>64</v>
      </c>
      <c r="H13" s="17">
        <v>3.54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18">
        <v>0</v>
      </c>
      <c r="O13" s="18">
        <v>0</v>
      </c>
      <c r="P13" s="18"/>
      <c r="Q13" s="18">
        <v>0</v>
      </c>
      <c r="R13" s="18"/>
      <c r="S13" s="18">
        <v>0</v>
      </c>
      <c r="T13" s="18"/>
      <c r="U13" s="18"/>
      <c r="V13" s="17">
        <v>1.091127098321343</v>
      </c>
      <c r="W13" s="19">
        <v>0</v>
      </c>
      <c r="X13" s="19">
        <v>0</v>
      </c>
      <c r="Y13" s="20">
        <v>7.605129426125875</v>
      </c>
    </row>
    <row r="14" spans="1:25" ht="12">
      <c r="A14" s="15" t="s">
        <v>95</v>
      </c>
      <c r="B14" s="12">
        <v>42437</v>
      </c>
      <c r="C14" s="6" t="s">
        <v>353</v>
      </c>
      <c r="D14" s="16" t="s">
        <v>397</v>
      </c>
      <c r="E14" s="19" t="s">
        <v>291</v>
      </c>
      <c r="F14" s="19" t="s">
        <v>398</v>
      </c>
      <c r="G14" s="17">
        <v>0.5</v>
      </c>
      <c r="H14" s="17">
        <v>3.53</v>
      </c>
      <c r="I14" s="18">
        <v>8.648978708067773</v>
      </c>
      <c r="J14" s="19">
        <v>97.83041123570125</v>
      </c>
      <c r="K14" s="17">
        <v>13.1</v>
      </c>
      <c r="L14" s="18">
        <v>8.49</v>
      </c>
      <c r="M14" s="18">
        <v>0.6774193548387096</v>
      </c>
      <c r="N14" s="18">
        <v>0.967741935483871</v>
      </c>
      <c r="O14" s="18">
        <v>10</v>
      </c>
      <c r="P14" s="18">
        <v>0.14285714285714285</v>
      </c>
      <c r="Q14" s="18">
        <v>2.2857142857142856</v>
      </c>
      <c r="R14" s="18">
        <v>0.5928571428571429</v>
      </c>
      <c r="S14" s="18">
        <v>20.714285714285715</v>
      </c>
      <c r="T14" s="18">
        <v>5.5555555555555545</v>
      </c>
      <c r="U14" s="18">
        <v>1.2333333333333334</v>
      </c>
      <c r="V14" s="17">
        <v>1.4268585131894487</v>
      </c>
      <c r="W14" s="19">
        <v>0</v>
      </c>
      <c r="X14" s="19">
        <v>0</v>
      </c>
      <c r="Y14" s="20">
        <v>0</v>
      </c>
    </row>
    <row r="15" spans="1:25" ht="12">
      <c r="A15" s="15" t="s">
        <v>95</v>
      </c>
      <c r="B15" s="12">
        <v>42437</v>
      </c>
      <c r="C15" s="6" t="s">
        <v>353</v>
      </c>
      <c r="D15" s="16" t="s">
        <v>397</v>
      </c>
      <c r="E15" s="6"/>
      <c r="F15" s="6"/>
      <c r="G15" s="17">
        <v>5</v>
      </c>
      <c r="H15" s="17">
        <v>3.5</v>
      </c>
      <c r="I15" s="18">
        <v>8.680096496017622</v>
      </c>
      <c r="J15" s="19">
        <v>98.12027817693773</v>
      </c>
      <c r="K15" s="17"/>
      <c r="L15" s="18">
        <v>8.51</v>
      </c>
      <c r="M15" s="18">
        <v>0.6129032258064516</v>
      </c>
      <c r="N15" s="18">
        <v>1</v>
      </c>
      <c r="O15" s="18">
        <v>10</v>
      </c>
      <c r="P15" s="18">
        <v>0.14285714285714285</v>
      </c>
      <c r="Q15" s="18">
        <v>2.2857142857142856</v>
      </c>
      <c r="R15" s="18">
        <v>0.6071428571428571</v>
      </c>
      <c r="S15" s="18">
        <v>20.714285714285715</v>
      </c>
      <c r="T15" s="18">
        <v>4.172222222222222</v>
      </c>
      <c r="U15" s="18">
        <v>0.9523809523809526</v>
      </c>
      <c r="V15" s="17">
        <v>1.5947242206235013</v>
      </c>
      <c r="W15" s="19">
        <v>7.8</v>
      </c>
      <c r="X15" s="19">
        <v>40</v>
      </c>
      <c r="Y15" s="20">
        <v>12.506486198496093</v>
      </c>
    </row>
    <row r="16" spans="1:25" ht="12">
      <c r="A16" s="15" t="s">
        <v>95</v>
      </c>
      <c r="B16" s="12">
        <v>42437</v>
      </c>
      <c r="C16" s="6" t="s">
        <v>353</v>
      </c>
      <c r="D16" s="16" t="s">
        <v>397</v>
      </c>
      <c r="E16" s="6"/>
      <c r="F16" s="6"/>
      <c r="G16" s="17">
        <v>10</v>
      </c>
      <c r="H16" s="17">
        <v>3.49</v>
      </c>
      <c r="I16" s="18">
        <v>8.633376237001826</v>
      </c>
      <c r="J16" s="19">
        <v>97.56156460223892</v>
      </c>
      <c r="K16" s="17"/>
      <c r="L16" s="18">
        <v>8.5</v>
      </c>
      <c r="M16" s="18">
        <v>0.6129032258064516</v>
      </c>
      <c r="N16" s="18">
        <v>1.064516129032258</v>
      </c>
      <c r="O16" s="18">
        <v>10</v>
      </c>
      <c r="P16" s="18">
        <v>0.14285714285714285</v>
      </c>
      <c r="Q16" s="18">
        <v>2.2857142857142856</v>
      </c>
      <c r="R16" s="18">
        <v>0.5357142857142857</v>
      </c>
      <c r="S16" s="18">
        <v>20.714285714285715</v>
      </c>
      <c r="T16" s="18">
        <v>5.772222222222222</v>
      </c>
      <c r="U16" s="18">
        <v>1.1333333333333333</v>
      </c>
      <c r="V16" s="17">
        <v>1.2589928057553956</v>
      </c>
      <c r="W16" s="19">
        <v>0</v>
      </c>
      <c r="X16" s="19">
        <v>0</v>
      </c>
      <c r="Y16" s="20">
        <v>0</v>
      </c>
    </row>
    <row r="17" spans="1:25" ht="12">
      <c r="A17" s="15" t="s">
        <v>95</v>
      </c>
      <c r="B17" s="12">
        <v>42437</v>
      </c>
      <c r="C17" s="6" t="s">
        <v>353</v>
      </c>
      <c r="D17" s="16" t="s">
        <v>397</v>
      </c>
      <c r="E17" s="6"/>
      <c r="F17" s="6"/>
      <c r="G17" s="17">
        <v>17</v>
      </c>
      <c r="H17" s="17">
        <v>3.49</v>
      </c>
      <c r="I17" s="18">
        <v>8.610611896231882</v>
      </c>
      <c r="J17" s="19">
        <v>97.32825722343361</v>
      </c>
      <c r="K17" s="17"/>
      <c r="L17" s="18">
        <v>8.54</v>
      </c>
      <c r="M17" s="18">
        <v>0.6451612903225806</v>
      </c>
      <c r="N17" s="18">
        <v>1.2258064516129032</v>
      </c>
      <c r="O17" s="18">
        <v>10</v>
      </c>
      <c r="P17" s="18">
        <v>0.14285714285714285</v>
      </c>
      <c r="Q17" s="18">
        <v>2.2857142857142856</v>
      </c>
      <c r="R17" s="18">
        <v>0.9285714285714286</v>
      </c>
      <c r="S17" s="18">
        <v>20</v>
      </c>
      <c r="T17" s="18">
        <v>3.2999999999999994</v>
      </c>
      <c r="U17" s="18">
        <v>0.6714285714285714</v>
      </c>
      <c r="V17" s="17">
        <v>0.2517985611510791</v>
      </c>
      <c r="W17" s="19">
        <v>3.6</v>
      </c>
      <c r="X17" s="19">
        <v>60</v>
      </c>
      <c r="Y17" s="20">
        <v>0</v>
      </c>
    </row>
    <row r="18" spans="1:25" ht="12">
      <c r="A18" s="15" t="s">
        <v>95</v>
      </c>
      <c r="B18" s="12">
        <v>42437</v>
      </c>
      <c r="C18" s="6" t="s">
        <v>353</v>
      </c>
      <c r="D18" s="16" t="s">
        <v>397</v>
      </c>
      <c r="E18" s="6"/>
      <c r="F18" s="6"/>
      <c r="G18" s="17" t="s">
        <v>64</v>
      </c>
      <c r="H18" s="17">
        <v>3.5149999999999997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  <c r="N18" s="18">
        <v>0</v>
      </c>
      <c r="O18" s="18">
        <v>0</v>
      </c>
      <c r="P18" s="18"/>
      <c r="Q18" s="18">
        <v>0</v>
      </c>
      <c r="R18" s="18"/>
      <c r="S18" s="18">
        <v>0</v>
      </c>
      <c r="T18" s="18"/>
      <c r="U18" s="18"/>
      <c r="V18" s="17">
        <v>1.2589928057553956</v>
      </c>
      <c r="W18" s="19">
        <v>0</v>
      </c>
      <c r="X18" s="19">
        <v>0</v>
      </c>
      <c r="Y18" s="20">
        <v>9.762447032581338</v>
      </c>
    </row>
    <row r="19" spans="1:25" ht="12">
      <c r="A19" s="15" t="s">
        <v>95</v>
      </c>
      <c r="B19" s="12">
        <v>42471</v>
      </c>
      <c r="C19" s="6" t="s">
        <v>353</v>
      </c>
      <c r="D19" s="16" t="s">
        <v>355</v>
      </c>
      <c r="E19" s="19" t="s">
        <v>291</v>
      </c>
      <c r="F19" s="19" t="s">
        <v>401</v>
      </c>
      <c r="G19" s="17">
        <v>0.5</v>
      </c>
      <c r="H19" s="17">
        <v>5.84</v>
      </c>
      <c r="I19" s="18">
        <v>8.299510146955912</v>
      </c>
      <c r="J19" s="19">
        <v>100</v>
      </c>
      <c r="K19" s="17">
        <v>11.7</v>
      </c>
      <c r="L19" s="18">
        <v>8.28</v>
      </c>
      <c r="M19" s="18">
        <v>0.5806451612903226</v>
      </c>
      <c r="N19" s="18">
        <v>1.6774193548387097</v>
      </c>
      <c r="O19" s="18">
        <v>8.214285714285714</v>
      </c>
      <c r="P19" s="18">
        <v>0.07142857142857142</v>
      </c>
      <c r="Q19" s="18" t="s">
        <v>2</v>
      </c>
      <c r="R19" s="18">
        <v>0.2714285714285714</v>
      </c>
      <c r="S19" s="18">
        <v>18.571428571428573</v>
      </c>
      <c r="T19" s="18">
        <v>10.25</v>
      </c>
      <c r="U19" s="18">
        <v>1.9047619047619049</v>
      </c>
      <c r="V19" s="17">
        <v>1.2589928057553956</v>
      </c>
      <c r="W19" s="19">
        <v>0</v>
      </c>
      <c r="X19" s="19">
        <v>0</v>
      </c>
      <c r="Y19" s="20">
        <v>0</v>
      </c>
    </row>
    <row r="20" spans="1:25" ht="12">
      <c r="A20" s="15" t="s">
        <v>95</v>
      </c>
      <c r="B20" s="12">
        <v>42471</v>
      </c>
      <c r="C20" s="6" t="s">
        <v>353</v>
      </c>
      <c r="D20" s="16" t="s">
        <v>355</v>
      </c>
      <c r="E20" s="6"/>
      <c r="F20" s="6"/>
      <c r="G20" s="17">
        <v>5</v>
      </c>
      <c r="H20" s="17">
        <v>5.83</v>
      </c>
      <c r="I20" s="18">
        <v>8.28551434569629</v>
      </c>
      <c r="J20" s="19">
        <v>99</v>
      </c>
      <c r="K20" s="17"/>
      <c r="L20" s="18">
        <v>8.28</v>
      </c>
      <c r="M20" s="18">
        <v>0.3870967741935484</v>
      </c>
      <c r="N20" s="18">
        <v>0.9032258064516129</v>
      </c>
      <c r="O20" s="18">
        <v>8.214285714285714</v>
      </c>
      <c r="P20" s="18">
        <v>0.07142857142857142</v>
      </c>
      <c r="Q20" s="18" t="s">
        <v>2</v>
      </c>
      <c r="R20" s="18">
        <v>0.5714285714285714</v>
      </c>
      <c r="S20" s="18">
        <v>16.428571428571427</v>
      </c>
      <c r="T20" s="18">
        <v>8.16111111111111</v>
      </c>
      <c r="U20" s="18">
        <v>1.6190476190476188</v>
      </c>
      <c r="V20" s="17">
        <v>1.3429256594724222</v>
      </c>
      <c r="W20" s="19">
        <v>13.6</v>
      </c>
      <c r="X20" s="19">
        <v>330</v>
      </c>
      <c r="Y20" s="20">
        <v>9.947683356477166</v>
      </c>
    </row>
    <row r="21" spans="1:25" ht="12">
      <c r="A21" s="15" t="s">
        <v>95</v>
      </c>
      <c r="B21" s="12">
        <v>42471</v>
      </c>
      <c r="C21" s="6" t="s">
        <v>353</v>
      </c>
      <c r="D21" s="16" t="s">
        <v>355</v>
      </c>
      <c r="E21" s="6"/>
      <c r="F21" s="6"/>
      <c r="G21" s="17">
        <v>10</v>
      </c>
      <c r="H21" s="17">
        <v>5.97</v>
      </c>
      <c r="I21" s="18">
        <v>8.187543736878936</v>
      </c>
      <c r="J21" s="19">
        <v>99</v>
      </c>
      <c r="K21" s="17"/>
      <c r="L21" s="18">
        <v>8.34</v>
      </c>
      <c r="M21" s="18">
        <v>0.45161290322580644</v>
      </c>
      <c r="N21" s="18">
        <v>1.064516129032258</v>
      </c>
      <c r="O21" s="18">
        <v>7.857142857142857</v>
      </c>
      <c r="P21" s="18">
        <v>0.07142857142857142</v>
      </c>
      <c r="Q21" s="18" t="s">
        <v>2</v>
      </c>
      <c r="R21" s="18">
        <v>0.5357142857142857</v>
      </c>
      <c r="S21" s="18">
        <v>17.857142857142858</v>
      </c>
      <c r="T21" s="18">
        <v>14.822222222222221</v>
      </c>
      <c r="U21" s="18">
        <v>2.442857142857143</v>
      </c>
      <c r="V21" s="17">
        <v>1.3429256594724222</v>
      </c>
      <c r="W21" s="19">
        <v>0</v>
      </c>
      <c r="X21" s="19">
        <v>0</v>
      </c>
      <c r="Y21" s="20">
        <v>0</v>
      </c>
    </row>
    <row r="22" spans="1:25" ht="12">
      <c r="A22" s="15" t="s">
        <v>95</v>
      </c>
      <c r="B22" s="12">
        <v>42471</v>
      </c>
      <c r="C22" s="6" t="s">
        <v>353</v>
      </c>
      <c r="D22" s="16" t="s">
        <v>355</v>
      </c>
      <c r="E22" s="6"/>
      <c r="F22" s="6"/>
      <c r="G22" s="17">
        <v>17</v>
      </c>
      <c r="H22" s="17">
        <v>6.44</v>
      </c>
      <c r="I22" s="18">
        <v>7.921623512946116</v>
      </c>
      <c r="J22" s="19">
        <v>97</v>
      </c>
      <c r="K22" s="17"/>
      <c r="L22" s="18">
        <v>8.45</v>
      </c>
      <c r="M22" s="18">
        <v>0.2903225806451613</v>
      </c>
      <c r="N22" s="18">
        <v>1</v>
      </c>
      <c r="O22" s="18">
        <v>6.071428571428571</v>
      </c>
      <c r="P22" s="18">
        <v>0.07142857142857142</v>
      </c>
      <c r="Q22" s="18" t="s">
        <v>2</v>
      </c>
      <c r="R22" s="18">
        <v>0.33571428571428574</v>
      </c>
      <c r="S22" s="18">
        <v>18.571428571428573</v>
      </c>
      <c r="T22" s="62">
        <v>6.45</v>
      </c>
      <c r="U22" s="18">
        <v>1.3428571428571427</v>
      </c>
      <c r="V22" s="17">
        <v>1.0071942446043165</v>
      </c>
      <c r="W22" s="19">
        <v>6.7</v>
      </c>
      <c r="X22" s="19">
        <v>220</v>
      </c>
      <c r="Y22" s="20">
        <v>0</v>
      </c>
    </row>
    <row r="23" spans="1:25" ht="12">
      <c r="A23" s="15" t="s">
        <v>95</v>
      </c>
      <c r="B23" s="12">
        <v>42471</v>
      </c>
      <c r="C23" s="6" t="s">
        <v>353</v>
      </c>
      <c r="D23" s="16" t="s">
        <v>355</v>
      </c>
      <c r="E23" s="6"/>
      <c r="F23" s="6"/>
      <c r="G23" s="17" t="s">
        <v>64</v>
      </c>
      <c r="H23" s="17">
        <v>5.835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  <c r="N23" s="18">
        <v>0</v>
      </c>
      <c r="O23" s="18">
        <v>0</v>
      </c>
      <c r="P23" s="18"/>
      <c r="Q23" s="18">
        <v>0</v>
      </c>
      <c r="R23" s="18"/>
      <c r="S23" s="18">
        <v>0</v>
      </c>
      <c r="T23" s="18"/>
      <c r="U23" s="18"/>
      <c r="V23" s="17">
        <v>1.1750599520383693</v>
      </c>
      <c r="W23" s="19">
        <v>0</v>
      </c>
      <c r="X23" s="19">
        <v>0</v>
      </c>
      <c r="Y23" s="20">
        <v>11.1830377759093</v>
      </c>
    </row>
    <row r="24" spans="1:25" ht="12">
      <c r="A24" s="15" t="s">
        <v>95</v>
      </c>
      <c r="B24" s="12">
        <v>42492</v>
      </c>
      <c r="C24" s="6" t="s">
        <v>353</v>
      </c>
      <c r="D24" s="16" t="s">
        <v>404</v>
      </c>
      <c r="E24" s="19" t="s">
        <v>352</v>
      </c>
      <c r="F24" s="19" t="s">
        <v>405</v>
      </c>
      <c r="G24" s="17">
        <v>0.5</v>
      </c>
      <c r="H24" s="17">
        <v>7.052</v>
      </c>
      <c r="I24" s="18">
        <v>8.621413575927221</v>
      </c>
      <c r="J24" s="19">
        <v>106</v>
      </c>
      <c r="K24" s="17">
        <v>8.3</v>
      </c>
      <c r="L24" s="18">
        <v>8.01</v>
      </c>
      <c r="M24" s="18">
        <v>0.3225806451612903</v>
      </c>
      <c r="N24" s="18">
        <v>1.1935483870967742</v>
      </c>
      <c r="O24" s="18">
        <v>10.714285714285714</v>
      </c>
      <c r="P24" s="18" t="s">
        <v>1</v>
      </c>
      <c r="Q24" s="18" t="s">
        <v>2</v>
      </c>
      <c r="R24" s="18">
        <v>0.1285714285714286</v>
      </c>
      <c r="S24" s="18">
        <v>17.142857142857142</v>
      </c>
      <c r="T24" s="18"/>
      <c r="U24" s="18">
        <v>0</v>
      </c>
      <c r="V24" s="17">
        <v>1.175059952038369</v>
      </c>
      <c r="W24" s="19">
        <v>0</v>
      </c>
      <c r="X24" s="19">
        <v>0</v>
      </c>
      <c r="Y24" s="20">
        <v>0</v>
      </c>
    </row>
    <row r="25" spans="1:25" ht="12">
      <c r="A25" s="15" t="s">
        <v>95</v>
      </c>
      <c r="B25" s="12">
        <v>42492</v>
      </c>
      <c r="C25" s="6" t="s">
        <v>353</v>
      </c>
      <c r="D25" s="16" t="s">
        <v>404</v>
      </c>
      <c r="E25" s="6"/>
      <c r="F25" s="6"/>
      <c r="G25" s="17">
        <v>5</v>
      </c>
      <c r="H25" s="17">
        <v>6.654</v>
      </c>
      <c r="I25" s="18">
        <v>8.425472358292511</v>
      </c>
      <c r="J25" s="19">
        <v>102</v>
      </c>
      <c r="K25" s="17"/>
      <c r="L25" s="18">
        <v>8.07</v>
      </c>
      <c r="M25" s="18">
        <v>0.3225806451612903</v>
      </c>
      <c r="N25" s="18">
        <v>1.032258064516129</v>
      </c>
      <c r="O25" s="18">
        <v>10.357142857142858</v>
      </c>
      <c r="P25" s="18" t="s">
        <v>1</v>
      </c>
      <c r="Q25" s="18" t="s">
        <v>2</v>
      </c>
      <c r="R25" s="18">
        <v>0.1357142857142857</v>
      </c>
      <c r="S25" s="18">
        <v>17.857142857142858</v>
      </c>
      <c r="T25" s="18"/>
      <c r="U25" s="18">
        <v>0</v>
      </c>
      <c r="V25" s="17">
        <v>1.4268585131894482</v>
      </c>
      <c r="W25" s="19">
        <v>4.3</v>
      </c>
      <c r="X25" s="19">
        <v>200</v>
      </c>
      <c r="Y25" s="20">
        <v>15.922350676341885</v>
      </c>
    </row>
    <row r="26" spans="1:25" ht="12">
      <c r="A26" s="15" t="s">
        <v>95</v>
      </c>
      <c r="B26" s="12">
        <v>42492</v>
      </c>
      <c r="C26" s="6" t="s">
        <v>353</v>
      </c>
      <c r="D26" s="16" t="s">
        <v>404</v>
      </c>
      <c r="E26" s="6"/>
      <c r="F26" s="6"/>
      <c r="G26" s="17">
        <v>10</v>
      </c>
      <c r="H26" s="17">
        <v>6.57</v>
      </c>
      <c r="I26" s="18">
        <v>8.264520643806858</v>
      </c>
      <c r="J26" s="19">
        <v>100</v>
      </c>
      <c r="K26" s="17"/>
      <c r="L26" s="18">
        <v>8.09</v>
      </c>
      <c r="M26" s="18">
        <v>0.3548387096774194</v>
      </c>
      <c r="N26" s="18">
        <v>0.9354838709677419</v>
      </c>
      <c r="O26" s="18">
        <v>10</v>
      </c>
      <c r="P26" s="18" t="s">
        <v>1</v>
      </c>
      <c r="Q26" s="18" t="s">
        <v>2</v>
      </c>
      <c r="R26" s="18">
        <v>0.1142857142857143</v>
      </c>
      <c r="S26" s="18">
        <v>17.142857142857142</v>
      </c>
      <c r="T26" s="18"/>
      <c r="U26" s="18">
        <v>0</v>
      </c>
      <c r="V26" s="17">
        <v>1.091127098321343</v>
      </c>
      <c r="W26" s="19">
        <v>0</v>
      </c>
      <c r="X26" s="19">
        <v>0</v>
      </c>
      <c r="Y26" s="20">
        <v>0</v>
      </c>
    </row>
    <row r="27" spans="1:25" ht="12">
      <c r="A27" s="15" t="s">
        <v>95</v>
      </c>
      <c r="B27" s="12">
        <v>42492</v>
      </c>
      <c r="C27" s="6" t="s">
        <v>353</v>
      </c>
      <c r="D27" s="16" t="s">
        <v>404</v>
      </c>
      <c r="E27" s="6"/>
      <c r="F27" s="6"/>
      <c r="G27" s="17">
        <v>17</v>
      </c>
      <c r="H27" s="17">
        <v>7.024</v>
      </c>
      <c r="I27" s="18">
        <v>8.040587823652904</v>
      </c>
      <c r="J27" s="19">
        <v>98</v>
      </c>
      <c r="K27" s="17"/>
      <c r="L27" s="18">
        <v>8.17</v>
      </c>
      <c r="M27" s="18">
        <v>0.3225806451612903</v>
      </c>
      <c r="N27" s="18">
        <v>1.3870967741935485</v>
      </c>
      <c r="O27" s="18">
        <v>6.785714285714286</v>
      </c>
      <c r="P27" s="18" t="s">
        <v>1</v>
      </c>
      <c r="Q27" s="18" t="s">
        <v>2</v>
      </c>
      <c r="R27" s="18">
        <v>0.12142857142857143</v>
      </c>
      <c r="S27" s="18">
        <v>17.857142857142858</v>
      </c>
      <c r="T27" s="18"/>
      <c r="U27" s="18">
        <v>0</v>
      </c>
      <c r="V27" s="17">
        <v>0.6714628297362111</v>
      </c>
      <c r="W27" s="19" t="s">
        <v>406</v>
      </c>
      <c r="X27" s="19">
        <v>320</v>
      </c>
      <c r="Y27" s="20">
        <v>0</v>
      </c>
    </row>
    <row r="28" spans="1:25" ht="12">
      <c r="A28" s="15" t="s">
        <v>95</v>
      </c>
      <c r="B28" s="12">
        <v>42492</v>
      </c>
      <c r="C28" s="6" t="s">
        <v>353</v>
      </c>
      <c r="D28" s="16" t="s">
        <v>404</v>
      </c>
      <c r="E28" s="6"/>
      <c r="F28" s="6"/>
      <c r="G28" s="17" t="s">
        <v>64</v>
      </c>
      <c r="H28" s="17">
        <v>6.853</v>
      </c>
      <c r="I28" s="17">
        <v>0</v>
      </c>
      <c r="J28" s="17">
        <v>0</v>
      </c>
      <c r="K28" s="17">
        <v>0</v>
      </c>
      <c r="L28" s="17">
        <v>0</v>
      </c>
      <c r="M28" s="18">
        <v>0</v>
      </c>
      <c r="N28" s="18">
        <v>0</v>
      </c>
      <c r="O28" s="18">
        <v>0</v>
      </c>
      <c r="P28" s="18"/>
      <c r="Q28" s="18">
        <v>0</v>
      </c>
      <c r="R28" s="18"/>
      <c r="S28" s="18">
        <v>0</v>
      </c>
      <c r="T28" s="18"/>
      <c r="U28" s="18"/>
      <c r="V28" s="17">
        <v>0.5035971223021583</v>
      </c>
      <c r="W28" s="19">
        <v>0</v>
      </c>
      <c r="X28" s="19">
        <v>0</v>
      </c>
      <c r="Y28" s="20">
        <v>12.420425574317784</v>
      </c>
    </row>
    <row r="29" spans="1:25" ht="12">
      <c r="A29" s="15" t="s">
        <v>95</v>
      </c>
      <c r="B29" s="12">
        <v>42556</v>
      </c>
      <c r="C29" s="6" t="s">
        <v>353</v>
      </c>
      <c r="D29" s="16" t="s">
        <v>409</v>
      </c>
      <c r="E29" s="19" t="s">
        <v>410</v>
      </c>
      <c r="F29" s="19" t="s">
        <v>411</v>
      </c>
      <c r="G29" s="17">
        <v>0.5</v>
      </c>
      <c r="H29" s="17">
        <v>16.546</v>
      </c>
      <c r="I29" s="18">
        <v>6.487053883834849</v>
      </c>
      <c r="J29" s="19">
        <v>99.93</v>
      </c>
      <c r="K29" s="17">
        <v>6.1</v>
      </c>
      <c r="L29" s="18">
        <v>8.01</v>
      </c>
      <c r="M29" s="18">
        <v>0.2903225806451613</v>
      </c>
      <c r="N29" s="18">
        <v>0.9354838709677419</v>
      </c>
      <c r="O29" s="18">
        <v>11.071428571428571</v>
      </c>
      <c r="P29" s="18" t="s">
        <v>1</v>
      </c>
      <c r="Q29" s="18" t="s">
        <v>2</v>
      </c>
      <c r="R29" s="18">
        <v>0.028571428571428574</v>
      </c>
      <c r="S29" s="18">
        <v>20.714285714285715</v>
      </c>
      <c r="T29" s="18">
        <v>16.633333333333336</v>
      </c>
      <c r="U29" s="18">
        <v>3.0142857142857142</v>
      </c>
      <c r="V29" s="17">
        <v>2.8537170263788973</v>
      </c>
      <c r="W29" s="19">
        <v>0</v>
      </c>
      <c r="X29" s="19">
        <v>0</v>
      </c>
      <c r="Y29" s="20">
        <v>0</v>
      </c>
    </row>
    <row r="30" spans="1:25" ht="12">
      <c r="A30" s="15" t="s">
        <v>95</v>
      </c>
      <c r="B30" s="12">
        <v>42556</v>
      </c>
      <c r="C30" s="6" t="s">
        <v>353</v>
      </c>
      <c r="D30" s="16" t="s">
        <v>409</v>
      </c>
      <c r="E30" s="6"/>
      <c r="F30" s="6"/>
      <c r="G30" s="17">
        <v>5</v>
      </c>
      <c r="H30" s="17">
        <v>16.107</v>
      </c>
      <c r="I30" s="18">
        <v>6.312106368089573</v>
      </c>
      <c r="J30" s="19">
        <v>96.4</v>
      </c>
      <c r="K30" s="17"/>
      <c r="L30" s="18">
        <v>8.04</v>
      </c>
      <c r="M30" s="18">
        <v>0.2903225806451613</v>
      </c>
      <c r="N30" s="18">
        <v>1.1290322580645162</v>
      </c>
      <c r="O30" s="18">
        <v>11.428571428571429</v>
      </c>
      <c r="P30" s="18" t="s">
        <v>1</v>
      </c>
      <c r="Q30" s="18" t="s">
        <v>2</v>
      </c>
      <c r="R30" s="18">
        <v>0.09285714285714286</v>
      </c>
      <c r="S30" s="18">
        <v>20</v>
      </c>
      <c r="T30" s="18">
        <v>17.67222222222222</v>
      </c>
      <c r="U30" s="18">
        <v>3.2095238095238092</v>
      </c>
      <c r="V30" s="17">
        <v>2.2661870503597124</v>
      </c>
      <c r="W30" s="19">
        <v>6.9</v>
      </c>
      <c r="X30" s="19">
        <v>60</v>
      </c>
      <c r="Y30" s="20">
        <v>25.093700858461712</v>
      </c>
    </row>
    <row r="31" spans="1:25" ht="12">
      <c r="A31" s="15" t="s">
        <v>95</v>
      </c>
      <c r="B31" s="12">
        <v>42556</v>
      </c>
      <c r="C31" s="6" t="s">
        <v>353</v>
      </c>
      <c r="D31" s="16" t="s">
        <v>409</v>
      </c>
      <c r="E31" s="6"/>
      <c r="F31" s="6"/>
      <c r="G31" s="17">
        <v>10</v>
      </c>
      <c r="H31" s="17">
        <v>11.674</v>
      </c>
      <c r="I31" s="18">
        <v>5.8782365290412875</v>
      </c>
      <c r="J31" s="19">
        <v>81.47</v>
      </c>
      <c r="K31" s="17"/>
      <c r="L31" s="18">
        <v>8.06</v>
      </c>
      <c r="M31" s="18">
        <v>0.5161290322580645</v>
      </c>
      <c r="N31" s="18">
        <v>1.032258064516129</v>
      </c>
      <c r="O31" s="18">
        <v>13.928571428571429</v>
      </c>
      <c r="P31" s="18">
        <v>0.14285714285714285</v>
      </c>
      <c r="Q31" s="18" t="s">
        <v>2</v>
      </c>
      <c r="R31" s="18">
        <v>0.1285714285714286</v>
      </c>
      <c r="S31" s="18">
        <v>17.857142857142858</v>
      </c>
      <c r="T31" s="18">
        <v>11.77222222222222</v>
      </c>
      <c r="U31" s="18">
        <v>2.061904761904762</v>
      </c>
      <c r="V31" s="17">
        <v>1.0071942446043165</v>
      </c>
      <c r="W31" s="19">
        <v>0</v>
      </c>
      <c r="X31" s="19">
        <v>0</v>
      </c>
      <c r="Y31" s="20">
        <v>0</v>
      </c>
    </row>
    <row r="32" spans="1:25" ht="12">
      <c r="A32" s="15" t="s">
        <v>95</v>
      </c>
      <c r="B32" s="12">
        <v>42556</v>
      </c>
      <c r="C32" s="6" t="s">
        <v>353</v>
      </c>
      <c r="D32" s="16" t="s">
        <v>409</v>
      </c>
      <c r="E32" s="6"/>
      <c r="F32" s="6"/>
      <c r="G32" s="17">
        <v>17</v>
      </c>
      <c r="H32" s="17">
        <v>10.16</v>
      </c>
      <c r="I32" s="18">
        <v>5.892232330300909</v>
      </c>
      <c r="J32" s="19">
        <v>79</v>
      </c>
      <c r="K32" s="17"/>
      <c r="L32" s="18">
        <v>8.45</v>
      </c>
      <c r="M32" s="18">
        <v>0.6129032258064516</v>
      </c>
      <c r="N32" s="18">
        <v>1.064516129032258</v>
      </c>
      <c r="O32" s="18">
        <v>13.571428571428571</v>
      </c>
      <c r="P32" s="18">
        <v>0.14285714285714285</v>
      </c>
      <c r="Q32" s="18">
        <v>0.2857142857142857</v>
      </c>
      <c r="R32" s="18">
        <v>1.0714285714285714</v>
      </c>
      <c r="S32" s="18">
        <v>21.428571428571427</v>
      </c>
      <c r="T32" s="18">
        <v>7.8</v>
      </c>
      <c r="U32" s="18">
        <v>1.1904761904761905</v>
      </c>
      <c r="V32" s="17">
        <v>0.6714628297362111</v>
      </c>
      <c r="W32" s="19">
        <v>3.6</v>
      </c>
      <c r="X32" s="19">
        <v>310</v>
      </c>
      <c r="Y32" s="20">
        <v>0</v>
      </c>
    </row>
    <row r="33" spans="1:25" ht="12">
      <c r="A33" s="15" t="s">
        <v>95</v>
      </c>
      <c r="B33" s="12">
        <v>42556</v>
      </c>
      <c r="C33" s="6" t="s">
        <v>353</v>
      </c>
      <c r="D33" s="16" t="s">
        <v>409</v>
      </c>
      <c r="E33" s="6"/>
      <c r="F33" s="6"/>
      <c r="G33" s="17" t="s">
        <v>64</v>
      </c>
      <c r="H33" s="17">
        <v>16.3265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  <c r="N33" s="18">
        <v>0</v>
      </c>
      <c r="O33" s="18">
        <v>0</v>
      </c>
      <c r="P33" s="18"/>
      <c r="Q33" s="18">
        <v>0</v>
      </c>
      <c r="R33" s="18"/>
      <c r="S33" s="18">
        <v>0</v>
      </c>
      <c r="T33" s="18"/>
      <c r="U33" s="18"/>
      <c r="V33" s="17">
        <v>1.5947242206235013</v>
      </c>
      <c r="W33" s="19">
        <v>0</v>
      </c>
      <c r="X33" s="19">
        <v>0</v>
      </c>
      <c r="Y33" s="20">
        <v>16.88043835905394</v>
      </c>
    </row>
    <row r="34" spans="1:25" ht="12">
      <c r="A34" s="15" t="s">
        <v>95</v>
      </c>
      <c r="B34" s="12">
        <v>42585</v>
      </c>
      <c r="C34" s="6" t="s">
        <v>414</v>
      </c>
      <c r="D34" s="16" t="s">
        <v>415</v>
      </c>
      <c r="E34" s="19" t="s">
        <v>410</v>
      </c>
      <c r="F34" s="19" t="s">
        <v>416</v>
      </c>
      <c r="G34" s="17">
        <v>0.5</v>
      </c>
      <c r="H34" s="17">
        <v>18.019</v>
      </c>
      <c r="I34" s="18">
        <v>6.268943750877299</v>
      </c>
      <c r="J34" s="19">
        <v>99.45925619072688</v>
      </c>
      <c r="K34" s="17">
        <v>7</v>
      </c>
      <c r="L34" s="18">
        <v>8.36</v>
      </c>
      <c r="M34" s="18">
        <v>0.1935483870967742</v>
      </c>
      <c r="N34" s="18">
        <v>1.064516129032258</v>
      </c>
      <c r="O34" s="18">
        <v>7.857142857142857</v>
      </c>
      <c r="P34" s="18" t="s">
        <v>1</v>
      </c>
      <c r="Q34" s="18" t="s">
        <v>2</v>
      </c>
      <c r="R34" s="18">
        <v>0.10714285714285714</v>
      </c>
      <c r="S34" s="18">
        <v>21.428571428571427</v>
      </c>
      <c r="T34" s="18">
        <v>23.583333333333332</v>
      </c>
      <c r="U34" s="18">
        <v>4.1380952380952385</v>
      </c>
      <c r="V34" s="17">
        <v>1.5107913669064748</v>
      </c>
      <c r="W34" s="19">
        <v>0</v>
      </c>
      <c r="X34" s="19">
        <v>0</v>
      </c>
      <c r="Y34" s="20">
        <v>0</v>
      </c>
    </row>
    <row r="35" spans="1:25" ht="12">
      <c r="A35" s="15" t="s">
        <v>95</v>
      </c>
      <c r="B35" s="12">
        <v>42585</v>
      </c>
      <c r="C35" s="6" t="s">
        <v>414</v>
      </c>
      <c r="D35" s="16" t="s">
        <v>415</v>
      </c>
      <c r="E35" s="6"/>
      <c r="F35" s="6"/>
      <c r="G35" s="17">
        <v>5</v>
      </c>
      <c r="H35" s="17">
        <v>17.889</v>
      </c>
      <c r="I35" s="18">
        <v>6.168336289492838</v>
      </c>
      <c r="J35" s="19">
        <v>97.6093211826397</v>
      </c>
      <c r="K35" s="17"/>
      <c r="L35" s="18">
        <v>8.37</v>
      </c>
      <c r="M35" s="18">
        <v>0.1935483870967742</v>
      </c>
      <c r="N35" s="18">
        <v>0.8387096774193549</v>
      </c>
      <c r="O35" s="18">
        <v>7.857142857142857</v>
      </c>
      <c r="P35" s="18" t="s">
        <v>1</v>
      </c>
      <c r="Q35" s="18" t="s">
        <v>2</v>
      </c>
      <c r="R35" s="18">
        <v>0.2285714285714286</v>
      </c>
      <c r="S35" s="18">
        <v>22.142857142857142</v>
      </c>
      <c r="T35" s="18">
        <v>20.883333333333336</v>
      </c>
      <c r="U35" s="18">
        <v>3.4952380952380953</v>
      </c>
      <c r="V35" s="17">
        <v>1.2589928057553956</v>
      </c>
      <c r="W35" s="19" t="e">
        <v>#N/A</v>
      </c>
      <c r="X35" s="19">
        <v>0</v>
      </c>
      <c r="Y35" s="20">
        <v>17.69417064992416</v>
      </c>
    </row>
    <row r="36" spans="1:25" ht="12">
      <c r="A36" s="15" t="s">
        <v>95</v>
      </c>
      <c r="B36" s="12">
        <v>42585</v>
      </c>
      <c r="C36" s="6" t="s">
        <v>414</v>
      </c>
      <c r="D36" s="16" t="s">
        <v>415</v>
      </c>
      <c r="E36" s="6"/>
      <c r="F36" s="6"/>
      <c r="G36" s="17">
        <v>10</v>
      </c>
      <c r="H36" s="17">
        <v>14.658</v>
      </c>
      <c r="I36" s="18">
        <v>5.645556510946482</v>
      </c>
      <c r="J36" s="19">
        <v>83.43253720032158</v>
      </c>
      <c r="K36" s="17"/>
      <c r="L36" s="18">
        <v>8.48</v>
      </c>
      <c r="M36" s="18">
        <v>0.41935483870967744</v>
      </c>
      <c r="N36" s="18">
        <v>1.1290322580645162</v>
      </c>
      <c r="O36" s="18">
        <v>8.571428571428571</v>
      </c>
      <c r="P36" s="18" t="s">
        <v>1</v>
      </c>
      <c r="Q36" s="18" t="s">
        <v>2</v>
      </c>
      <c r="R36" s="18">
        <v>0.1142857142857143</v>
      </c>
      <c r="S36" s="18">
        <v>17.857142857142858</v>
      </c>
      <c r="T36" s="18">
        <v>15.799999999999999</v>
      </c>
      <c r="U36" s="18">
        <v>2.733333333333333</v>
      </c>
      <c r="V36" s="17">
        <v>0.7553956834532374</v>
      </c>
      <c r="W36" s="19">
        <v>0</v>
      </c>
      <c r="X36" s="19">
        <v>0</v>
      </c>
      <c r="Y36" s="20">
        <v>0</v>
      </c>
    </row>
    <row r="37" spans="1:25" ht="12">
      <c r="A37" s="15" t="s">
        <v>95</v>
      </c>
      <c r="B37" s="12">
        <v>42585</v>
      </c>
      <c r="C37" s="6" t="s">
        <v>414</v>
      </c>
      <c r="D37" s="16" t="s">
        <v>415</v>
      </c>
      <c r="E37" s="6"/>
      <c r="F37" s="6"/>
      <c r="G37" s="17">
        <v>17</v>
      </c>
      <c r="H37" s="17">
        <v>11.463</v>
      </c>
      <c r="I37" s="18">
        <v>5.395148762477082</v>
      </c>
      <c r="J37" s="19">
        <v>74.14752324366945</v>
      </c>
      <c r="K37" s="17"/>
      <c r="L37" s="18">
        <v>8.56</v>
      </c>
      <c r="M37" s="18">
        <v>0.6129032258064516</v>
      </c>
      <c r="N37" s="18">
        <v>1.1290322580645162</v>
      </c>
      <c r="O37" s="18">
        <v>9.642857142857142</v>
      </c>
      <c r="P37" s="18">
        <v>0.21428571428571427</v>
      </c>
      <c r="Q37" s="18" t="s">
        <v>2</v>
      </c>
      <c r="R37" s="18">
        <v>0.25</v>
      </c>
      <c r="S37" s="18">
        <v>17.857142857142858</v>
      </c>
      <c r="T37" s="18">
        <v>13.516666666666666</v>
      </c>
      <c r="U37" s="18">
        <v>2.428571428571429</v>
      </c>
      <c r="V37" s="17">
        <v>0.7553956834532374</v>
      </c>
      <c r="W37" s="19">
        <v>5.8</v>
      </c>
      <c r="X37" s="19">
        <v>200</v>
      </c>
      <c r="Y37" s="20">
        <v>0</v>
      </c>
    </row>
    <row r="38" spans="1:25" ht="12">
      <c r="A38" s="15" t="s">
        <v>95</v>
      </c>
      <c r="B38" s="12">
        <v>42585</v>
      </c>
      <c r="C38" s="6" t="s">
        <v>414</v>
      </c>
      <c r="D38" s="16" t="s">
        <v>415</v>
      </c>
      <c r="E38" s="6"/>
      <c r="F38" s="6"/>
      <c r="G38" s="17" t="s">
        <v>64</v>
      </c>
      <c r="H38" s="17">
        <v>17.954</v>
      </c>
      <c r="I38" s="17">
        <v>0</v>
      </c>
      <c r="J38" s="17">
        <v>0</v>
      </c>
      <c r="K38" s="17">
        <v>0</v>
      </c>
      <c r="L38" s="17">
        <v>0</v>
      </c>
      <c r="M38" s="18">
        <v>0</v>
      </c>
      <c r="N38" s="18">
        <v>0</v>
      </c>
      <c r="O38" s="18">
        <v>0</v>
      </c>
      <c r="P38" s="18"/>
      <c r="Q38" s="18">
        <v>0</v>
      </c>
      <c r="R38" s="18"/>
      <c r="S38" s="18">
        <v>0</v>
      </c>
      <c r="T38" s="18"/>
      <c r="U38" s="18"/>
      <c r="V38" s="17">
        <v>1.8465227817745804</v>
      </c>
      <c r="W38" s="19">
        <v>0</v>
      </c>
      <c r="X38" s="19">
        <v>0</v>
      </c>
      <c r="Y38" s="20">
        <v>15.82753286707502</v>
      </c>
    </row>
    <row r="39" spans="1:25" ht="12">
      <c r="A39" s="15" t="s">
        <v>95</v>
      </c>
      <c r="B39" s="12">
        <v>42619</v>
      </c>
      <c r="C39" s="6" t="s">
        <v>414</v>
      </c>
      <c r="D39" s="16" t="s">
        <v>419</v>
      </c>
      <c r="E39" s="19" t="s">
        <v>352</v>
      </c>
      <c r="F39" s="19" t="s">
        <v>420</v>
      </c>
      <c r="G39" s="17">
        <v>0.5</v>
      </c>
      <c r="H39" s="17">
        <v>17.527</v>
      </c>
      <c r="I39" s="18">
        <v>6.263121063680895</v>
      </c>
      <c r="J39" s="19">
        <v>97</v>
      </c>
      <c r="K39" s="17">
        <v>7.5</v>
      </c>
      <c r="L39" s="18">
        <v>8.14</v>
      </c>
      <c r="M39" s="18" t="s">
        <v>421</v>
      </c>
      <c r="N39" s="18">
        <v>0.8064516129032258</v>
      </c>
      <c r="O39" s="18">
        <v>8.571428571428571</v>
      </c>
      <c r="P39" s="18" t="s">
        <v>1</v>
      </c>
      <c r="Q39" s="18" t="s">
        <v>2</v>
      </c>
      <c r="R39" s="18">
        <v>0.049999999999999996</v>
      </c>
      <c r="S39" s="18">
        <v>21.428571428571427</v>
      </c>
      <c r="T39" s="18">
        <v>-3.6</v>
      </c>
      <c r="U39" s="18">
        <v>0</v>
      </c>
      <c r="V39" s="17">
        <v>1.5947242206235013</v>
      </c>
      <c r="W39" s="19">
        <v>0</v>
      </c>
      <c r="X39" s="19">
        <v>0</v>
      </c>
      <c r="Y39" s="20">
        <v>0</v>
      </c>
    </row>
    <row r="40" spans="1:25" ht="12">
      <c r="A40" s="15" t="s">
        <v>95</v>
      </c>
      <c r="B40" s="12">
        <v>42619</v>
      </c>
      <c r="C40" s="6" t="s">
        <v>414</v>
      </c>
      <c r="D40" s="16" t="s">
        <v>419</v>
      </c>
      <c r="E40" s="6"/>
      <c r="F40" s="6"/>
      <c r="G40" s="17">
        <v>5</v>
      </c>
      <c r="H40" s="17">
        <v>17.489</v>
      </c>
      <c r="I40" s="18">
        <v>6.277116864940518</v>
      </c>
      <c r="J40" s="19">
        <v>97</v>
      </c>
      <c r="K40" s="17"/>
      <c r="L40" s="18">
        <v>8.15</v>
      </c>
      <c r="M40" s="18" t="s">
        <v>421</v>
      </c>
      <c r="N40" s="18">
        <v>0.7096774193548387</v>
      </c>
      <c r="O40" s="18">
        <v>8.928571428571429</v>
      </c>
      <c r="P40" s="18" t="s">
        <v>1</v>
      </c>
      <c r="Q40" s="18" t="s">
        <v>2</v>
      </c>
      <c r="R40" s="18">
        <v>0.1142857142857143</v>
      </c>
      <c r="S40" s="18">
        <v>22.142857142857142</v>
      </c>
      <c r="T40" s="18">
        <v>-3.6</v>
      </c>
      <c r="U40" s="18">
        <v>0</v>
      </c>
      <c r="V40" s="17">
        <v>1.6786570743405276</v>
      </c>
      <c r="W40" s="19">
        <v>8.8</v>
      </c>
      <c r="X40" s="19">
        <v>340</v>
      </c>
      <c r="Y40" s="20">
        <v>30.429074910818937</v>
      </c>
    </row>
    <row r="41" spans="1:25" ht="12">
      <c r="A41" s="15" t="s">
        <v>95</v>
      </c>
      <c r="B41" s="12">
        <v>42619</v>
      </c>
      <c r="C41" s="6" t="s">
        <v>414</v>
      </c>
      <c r="D41" s="16" t="s">
        <v>419</v>
      </c>
      <c r="E41" s="6"/>
      <c r="F41" s="6"/>
      <c r="G41" s="17">
        <v>10</v>
      </c>
      <c r="H41" s="17">
        <v>17.475</v>
      </c>
      <c r="I41" s="18">
        <v>6.2911126662001395</v>
      </c>
      <c r="J41" s="19">
        <v>97.6</v>
      </c>
      <c r="K41" s="17"/>
      <c r="L41" s="18">
        <v>8.16</v>
      </c>
      <c r="M41" s="18" t="s">
        <v>421</v>
      </c>
      <c r="N41" s="18">
        <v>1.096774193548387</v>
      </c>
      <c r="O41" s="18">
        <v>8.928571428571429</v>
      </c>
      <c r="P41" s="18" t="s">
        <v>1</v>
      </c>
      <c r="Q41" s="18" t="s">
        <v>2</v>
      </c>
      <c r="R41" s="18">
        <v>0.3071428571428571</v>
      </c>
      <c r="S41" s="18">
        <v>24.285714285714285</v>
      </c>
      <c r="T41" s="18">
        <v>-3.6</v>
      </c>
      <c r="U41" s="18">
        <v>0</v>
      </c>
      <c r="V41" s="17">
        <v>1.5107913669064748</v>
      </c>
      <c r="W41" s="19">
        <v>0</v>
      </c>
      <c r="X41" s="19">
        <v>0</v>
      </c>
      <c r="Y41" s="20">
        <v>0</v>
      </c>
    </row>
    <row r="42" spans="1:25" ht="12">
      <c r="A42" s="15" t="s">
        <v>95</v>
      </c>
      <c r="B42" s="12">
        <v>42619</v>
      </c>
      <c r="C42" s="6" t="s">
        <v>414</v>
      </c>
      <c r="D42" s="16" t="s">
        <v>419</v>
      </c>
      <c r="E42" s="6"/>
      <c r="F42" s="6"/>
      <c r="G42" s="17">
        <v>17</v>
      </c>
      <c r="H42" s="17">
        <v>17.212</v>
      </c>
      <c r="I42" s="18">
        <v>6.004198740377887</v>
      </c>
      <c r="J42" s="19">
        <v>92.66</v>
      </c>
      <c r="K42" s="17"/>
      <c r="L42" s="18">
        <v>8.26</v>
      </c>
      <c r="M42" s="18">
        <v>0.2903225806451613</v>
      </c>
      <c r="N42" s="18">
        <v>1.4516129032258065</v>
      </c>
      <c r="O42" s="18">
        <v>7.857142857142857</v>
      </c>
      <c r="P42" s="18" t="s">
        <v>1</v>
      </c>
      <c r="Q42" s="18" t="s">
        <v>2</v>
      </c>
      <c r="R42" s="18">
        <v>0.37857142857142856</v>
      </c>
      <c r="S42" s="18">
        <v>20.714285714285715</v>
      </c>
      <c r="T42" s="18">
        <v>-3.6</v>
      </c>
      <c r="U42" s="18">
        <v>0</v>
      </c>
      <c r="V42" s="17">
        <v>0.9232613908872902</v>
      </c>
      <c r="W42" s="19">
        <v>4.6</v>
      </c>
      <c r="X42" s="19">
        <v>240</v>
      </c>
      <c r="Y42" s="20">
        <v>0</v>
      </c>
    </row>
    <row r="43" spans="1:25" ht="12">
      <c r="A43" s="15" t="s">
        <v>95</v>
      </c>
      <c r="B43" s="12">
        <v>42619</v>
      </c>
      <c r="C43" s="6" t="s">
        <v>414</v>
      </c>
      <c r="D43" s="16" t="s">
        <v>419</v>
      </c>
      <c r="E43" s="6"/>
      <c r="F43" s="6"/>
      <c r="G43" s="17" t="s">
        <v>64</v>
      </c>
      <c r="H43" s="17">
        <v>17.508000000000003</v>
      </c>
      <c r="I43" s="17">
        <v>0</v>
      </c>
      <c r="J43" s="17">
        <v>0</v>
      </c>
      <c r="K43" s="17">
        <v>0</v>
      </c>
      <c r="L43" s="17">
        <v>0</v>
      </c>
      <c r="M43" s="18">
        <v>0</v>
      </c>
      <c r="N43" s="18">
        <v>0</v>
      </c>
      <c r="O43" s="18">
        <v>0</v>
      </c>
      <c r="P43" s="18"/>
      <c r="Q43" s="18">
        <v>0</v>
      </c>
      <c r="R43" s="18"/>
      <c r="S43" s="18">
        <v>0</v>
      </c>
      <c r="T43" s="18"/>
      <c r="U43" s="18"/>
      <c r="V43" s="17">
        <v>2.3501199040767387</v>
      </c>
      <c r="W43" s="19">
        <v>0</v>
      </c>
      <c r="X43" s="19">
        <v>0</v>
      </c>
      <c r="Y43" s="20">
        <v>27.532703220661976</v>
      </c>
    </row>
    <row r="44" spans="1:25" ht="12">
      <c r="A44" s="15" t="s">
        <v>95</v>
      </c>
      <c r="B44" s="12">
        <v>42648</v>
      </c>
      <c r="C44" s="6" t="s">
        <v>414</v>
      </c>
      <c r="D44" s="16" t="s">
        <v>423</v>
      </c>
      <c r="E44" s="19" t="s">
        <v>291</v>
      </c>
      <c r="F44" s="19" t="s">
        <v>424</v>
      </c>
      <c r="G44" s="17">
        <v>0.5</v>
      </c>
      <c r="H44" s="17">
        <v>15.583</v>
      </c>
      <c r="I44" s="18">
        <v>6.228131560531841</v>
      </c>
      <c r="J44" s="19">
        <v>92.6</v>
      </c>
      <c r="K44" s="17">
        <v>8.3</v>
      </c>
      <c r="L44" s="18">
        <v>8.29</v>
      </c>
      <c r="M44" s="18">
        <v>0.3225806451612903</v>
      </c>
      <c r="N44" s="18">
        <v>0.6451612903225806</v>
      </c>
      <c r="O44" s="18">
        <v>9.285714285714286</v>
      </c>
      <c r="P44" s="18" t="s">
        <v>1</v>
      </c>
      <c r="Q44" s="18">
        <v>0.2857142857142857</v>
      </c>
      <c r="R44" s="18">
        <v>0.4928571428571429</v>
      </c>
      <c r="S44" s="18">
        <v>20</v>
      </c>
      <c r="T44" s="18">
        <v>15.077777777777778</v>
      </c>
      <c r="U44" s="18">
        <v>2.6095238095238096</v>
      </c>
      <c r="V44" s="17">
        <v>2.266187050359712</v>
      </c>
      <c r="W44" s="19">
        <v>0</v>
      </c>
      <c r="X44" s="19">
        <v>0</v>
      </c>
      <c r="Y44" s="20">
        <v>0</v>
      </c>
    </row>
    <row r="45" spans="1:25" ht="12">
      <c r="A45" s="15" t="s">
        <v>95</v>
      </c>
      <c r="B45" s="12">
        <v>42648</v>
      </c>
      <c r="C45" s="6" t="s">
        <v>414</v>
      </c>
      <c r="D45" s="16" t="s">
        <v>423</v>
      </c>
      <c r="E45" s="6"/>
      <c r="F45" s="6"/>
      <c r="G45" s="17">
        <v>5</v>
      </c>
      <c r="H45" s="17">
        <v>15.6</v>
      </c>
      <c r="I45" s="18">
        <v>6.193142057382785</v>
      </c>
      <c r="J45" s="19">
        <v>92.13</v>
      </c>
      <c r="K45" s="17"/>
      <c r="L45" s="18">
        <v>8.29</v>
      </c>
      <c r="M45" s="18">
        <v>0.1935483870967742</v>
      </c>
      <c r="N45" s="18">
        <v>0.5806451612903226</v>
      </c>
      <c r="O45" s="18">
        <v>8.571428571428571</v>
      </c>
      <c r="P45" s="18" t="s">
        <v>1</v>
      </c>
      <c r="Q45" s="18">
        <v>0.21428571428571427</v>
      </c>
      <c r="R45" s="18">
        <v>0.4642857142857143</v>
      </c>
      <c r="S45" s="18">
        <v>19.285714285714285</v>
      </c>
      <c r="T45" s="18"/>
      <c r="U45" s="18">
        <v>0</v>
      </c>
      <c r="V45" s="17">
        <v>2.9376498800959228</v>
      </c>
      <c r="W45" s="19">
        <v>9.7</v>
      </c>
      <c r="X45" s="19">
        <v>20</v>
      </c>
      <c r="Y45" s="20">
        <v>36.526108524653125</v>
      </c>
    </row>
    <row r="46" spans="1:25" ht="12">
      <c r="A46" s="15" t="s">
        <v>95</v>
      </c>
      <c r="B46" s="12">
        <v>42648</v>
      </c>
      <c r="C46" s="6" t="s">
        <v>414</v>
      </c>
      <c r="D46" s="16" t="s">
        <v>423</v>
      </c>
      <c r="E46" s="6"/>
      <c r="F46" s="6"/>
      <c r="G46" s="17">
        <v>10</v>
      </c>
      <c r="H46" s="17">
        <v>15.599</v>
      </c>
      <c r="I46" s="18">
        <v>6.193142057382785</v>
      </c>
      <c r="J46" s="19">
        <v>92.1</v>
      </c>
      <c r="K46" s="17"/>
      <c r="L46" s="18">
        <v>8.29</v>
      </c>
      <c r="M46" s="18">
        <v>0.16129032258064516</v>
      </c>
      <c r="N46" s="18">
        <v>0.5806451612903226</v>
      </c>
      <c r="O46" s="18">
        <v>9.285714285714286</v>
      </c>
      <c r="P46" s="18" t="s">
        <v>1</v>
      </c>
      <c r="Q46" s="18">
        <v>0.21428571428571427</v>
      </c>
      <c r="R46" s="18">
        <v>0.42142857142857143</v>
      </c>
      <c r="S46" s="18">
        <v>19.285714285714285</v>
      </c>
      <c r="T46" s="18"/>
      <c r="U46" s="18">
        <v>0</v>
      </c>
      <c r="V46" s="17">
        <v>2.6858513189448443</v>
      </c>
      <c r="W46" s="19">
        <v>0</v>
      </c>
      <c r="X46" s="19">
        <v>0</v>
      </c>
      <c r="Y46" s="20">
        <v>0</v>
      </c>
    </row>
    <row r="47" spans="1:25" ht="12">
      <c r="A47" s="15" t="s">
        <v>95</v>
      </c>
      <c r="B47" s="12">
        <v>42648</v>
      </c>
      <c r="C47" s="6" t="s">
        <v>414</v>
      </c>
      <c r="D47" s="16" t="s">
        <v>423</v>
      </c>
      <c r="E47" s="6"/>
      <c r="F47" s="6"/>
      <c r="G47" s="17">
        <v>17</v>
      </c>
      <c r="H47" s="17">
        <v>15.602</v>
      </c>
      <c r="I47" s="18">
        <v>6.123163051084674</v>
      </c>
      <c r="J47" s="19">
        <v>91.05</v>
      </c>
      <c r="K47" s="17"/>
      <c r="L47" s="18">
        <v>8.3</v>
      </c>
      <c r="M47" s="18">
        <v>0.16129032258064516</v>
      </c>
      <c r="N47" s="18">
        <v>0.4838709677419355</v>
      </c>
      <c r="O47" s="18">
        <v>9.285714285714286</v>
      </c>
      <c r="P47" s="18" t="s">
        <v>1</v>
      </c>
      <c r="Q47" s="18">
        <v>0.21428571428571427</v>
      </c>
      <c r="R47" s="18">
        <v>0.5</v>
      </c>
      <c r="S47" s="18">
        <v>19.285714285714285</v>
      </c>
      <c r="T47" s="18"/>
      <c r="U47" s="18">
        <v>0</v>
      </c>
      <c r="V47" s="17">
        <v>2.9376498800959228</v>
      </c>
      <c r="W47" s="19">
        <v>6.4</v>
      </c>
      <c r="X47" s="19">
        <v>40</v>
      </c>
      <c r="Y47" s="20">
        <v>0</v>
      </c>
    </row>
    <row r="48" spans="1:25" ht="12">
      <c r="A48" s="15" t="s">
        <v>95</v>
      </c>
      <c r="B48" s="12">
        <v>42648</v>
      </c>
      <c r="C48" s="6" t="s">
        <v>414</v>
      </c>
      <c r="D48" s="16" t="s">
        <v>423</v>
      </c>
      <c r="E48" s="6"/>
      <c r="F48" s="6"/>
      <c r="G48" s="17" t="s">
        <v>64</v>
      </c>
      <c r="H48" s="17">
        <v>15.5915</v>
      </c>
      <c r="I48" s="17">
        <v>0</v>
      </c>
      <c r="J48" s="17">
        <v>0</v>
      </c>
      <c r="K48" s="17">
        <v>0</v>
      </c>
      <c r="L48" s="17">
        <v>0</v>
      </c>
      <c r="M48" s="18">
        <v>0</v>
      </c>
      <c r="N48" s="18">
        <v>0</v>
      </c>
      <c r="O48" s="18">
        <v>0</v>
      </c>
      <c r="P48" s="18"/>
      <c r="Q48" s="18">
        <v>0</v>
      </c>
      <c r="R48" s="18"/>
      <c r="S48" s="18">
        <v>0</v>
      </c>
      <c r="T48" s="18"/>
      <c r="U48" s="18"/>
      <c r="V48" s="17">
        <v>2.5179856115107913</v>
      </c>
      <c r="W48" s="17">
        <v>0</v>
      </c>
      <c r="X48" s="17">
        <v>0</v>
      </c>
      <c r="Y48" s="20">
        <v>39.45578961960384</v>
      </c>
    </row>
    <row r="49" spans="1:25" ht="27.75">
      <c r="A49" s="10" t="s">
        <v>55</v>
      </c>
      <c r="B49" s="11" t="s">
        <v>90</v>
      </c>
      <c r="C49" s="11" t="s">
        <v>91</v>
      </c>
      <c r="D49" s="11" t="s">
        <v>56</v>
      </c>
      <c r="E49" s="11" t="s">
        <v>57</v>
      </c>
      <c r="F49" s="10" t="s">
        <v>58</v>
      </c>
      <c r="G49" s="10" t="s">
        <v>28</v>
      </c>
      <c r="H49" s="10" t="s">
        <v>59</v>
      </c>
      <c r="I49" s="10" t="s">
        <v>60</v>
      </c>
      <c r="J49" s="10" t="s">
        <v>0</v>
      </c>
      <c r="K49" s="10" t="s">
        <v>16</v>
      </c>
      <c r="L49" s="10" t="s">
        <v>17</v>
      </c>
      <c r="M49" s="10" t="s">
        <v>18</v>
      </c>
      <c r="N49" s="10" t="s">
        <v>19</v>
      </c>
      <c r="O49" s="11" t="s">
        <v>20</v>
      </c>
      <c r="P49" s="10" t="s">
        <v>21</v>
      </c>
      <c r="Q49" s="11" t="s">
        <v>22</v>
      </c>
      <c r="R49" s="10" t="s">
        <v>37</v>
      </c>
      <c r="S49" s="11" t="s">
        <v>23</v>
      </c>
      <c r="T49" s="10" t="s">
        <v>35</v>
      </c>
      <c r="U49" s="10" t="s">
        <v>36</v>
      </c>
      <c r="V49" s="10" t="s">
        <v>24</v>
      </c>
      <c r="W49" s="10" t="s">
        <v>32</v>
      </c>
      <c r="X49" s="10" t="s">
        <v>33</v>
      </c>
      <c r="Y49" s="10" t="s">
        <v>38</v>
      </c>
    </row>
    <row r="50" spans="1:25" ht="12">
      <c r="A50" s="63" t="s">
        <v>89</v>
      </c>
      <c r="B50" s="64">
        <v>42382</v>
      </c>
      <c r="C50" s="57" t="s">
        <v>353</v>
      </c>
      <c r="D50" s="65" t="s">
        <v>390</v>
      </c>
      <c r="E50" s="66" t="s">
        <v>391</v>
      </c>
      <c r="F50" s="66" t="s">
        <v>392</v>
      </c>
      <c r="G50" s="67">
        <v>0.5</v>
      </c>
      <c r="H50" s="67">
        <v>4.26</v>
      </c>
      <c r="I50" s="68">
        <v>8.309599981630223</v>
      </c>
      <c r="J50" s="66">
        <v>95.5580025214872</v>
      </c>
      <c r="K50" s="67">
        <v>11.2</v>
      </c>
      <c r="L50" s="68">
        <v>8.19</v>
      </c>
      <c r="M50" s="68">
        <v>0.6129032258064516</v>
      </c>
      <c r="N50" s="68">
        <v>0.7096774193548387</v>
      </c>
      <c r="O50" s="68">
        <v>6.785714285714286</v>
      </c>
      <c r="P50" s="68">
        <v>0.5</v>
      </c>
      <c r="Q50" s="68">
        <v>2.4285714285714284</v>
      </c>
      <c r="R50" s="68">
        <v>0.2642857142857143</v>
      </c>
      <c r="S50" s="68">
        <v>17.857142857142858</v>
      </c>
      <c r="T50" s="68">
        <v>4.611111111111111</v>
      </c>
      <c r="U50" s="68">
        <v>0.8285714285714286</v>
      </c>
      <c r="V50" s="67">
        <v>0.8393285371702638</v>
      </c>
      <c r="W50" s="67">
        <v>0</v>
      </c>
      <c r="X50" s="67">
        <v>0</v>
      </c>
      <c r="Y50" s="69">
        <v>0</v>
      </c>
    </row>
    <row r="51" spans="1:25" ht="12">
      <c r="A51" s="15" t="s">
        <v>89</v>
      </c>
      <c r="B51" s="12">
        <v>42382</v>
      </c>
      <c r="C51" s="6" t="s">
        <v>353</v>
      </c>
      <c r="D51" s="16" t="s">
        <v>390</v>
      </c>
      <c r="E51" s="6"/>
      <c r="F51" s="6"/>
      <c r="G51" s="17">
        <v>5</v>
      </c>
      <c r="H51" s="17">
        <v>4.27</v>
      </c>
      <c r="I51" s="18">
        <v>8.281572909346037</v>
      </c>
      <c r="J51" s="19">
        <v>95.25381163029571</v>
      </c>
      <c r="K51" s="17"/>
      <c r="L51" s="18">
        <v>8.18</v>
      </c>
      <c r="M51" s="18">
        <v>0.45161290322580644</v>
      </c>
      <c r="N51" s="18">
        <v>1.2903225806451613</v>
      </c>
      <c r="O51" s="18">
        <v>6.785714285714286</v>
      </c>
      <c r="P51" s="18">
        <v>0.5</v>
      </c>
      <c r="Q51" s="18">
        <v>2.5</v>
      </c>
      <c r="R51" s="18">
        <v>0.2785714285714286</v>
      </c>
      <c r="S51" s="18">
        <v>18.571428571428573</v>
      </c>
      <c r="T51" s="18">
        <v>4.416666666666666</v>
      </c>
      <c r="U51" s="18">
        <v>0.8190476190476191</v>
      </c>
      <c r="V51" s="17">
        <v>0.7553956834532374</v>
      </c>
      <c r="W51" s="19">
        <v>6.7</v>
      </c>
      <c r="X51" s="19">
        <v>260</v>
      </c>
      <c r="Y51" s="20">
        <v>3.779193573346288</v>
      </c>
    </row>
    <row r="52" spans="1:25" ht="12">
      <c r="A52" s="15" t="s">
        <v>89</v>
      </c>
      <c r="B52" s="12">
        <v>42382</v>
      </c>
      <c r="C52" s="6" t="s">
        <v>353</v>
      </c>
      <c r="D52" s="16" t="s">
        <v>390</v>
      </c>
      <c r="E52" s="6"/>
      <c r="F52" s="6"/>
      <c r="G52" s="17">
        <v>10</v>
      </c>
      <c r="H52" s="17">
        <v>4.28</v>
      </c>
      <c r="I52" s="18">
        <v>8.346015557519532</v>
      </c>
      <c r="J52" s="19">
        <v>96.0250051633468</v>
      </c>
      <c r="K52" s="17"/>
      <c r="L52" s="18">
        <v>8.19</v>
      </c>
      <c r="M52" s="18">
        <v>0.41935483870967744</v>
      </c>
      <c r="N52" s="18">
        <v>1.1290322580645162</v>
      </c>
      <c r="O52" s="18">
        <v>6.785714285714286</v>
      </c>
      <c r="P52" s="18">
        <v>0.75</v>
      </c>
      <c r="Q52" s="18">
        <v>2.5</v>
      </c>
      <c r="R52" s="18">
        <v>0.2785714285714286</v>
      </c>
      <c r="S52" s="18">
        <v>19.285714285714285</v>
      </c>
      <c r="T52" s="18">
        <v>3.6277777777777778</v>
      </c>
      <c r="U52" s="18">
        <v>0.6999999999999998</v>
      </c>
      <c r="V52" s="17">
        <v>0.8393285371702638</v>
      </c>
      <c r="W52" s="19">
        <v>0</v>
      </c>
      <c r="X52" s="19">
        <v>0</v>
      </c>
      <c r="Y52" s="20">
        <v>0</v>
      </c>
    </row>
    <row r="53" spans="1:25" ht="12">
      <c r="A53" s="15" t="s">
        <v>89</v>
      </c>
      <c r="B53" s="12">
        <v>42382</v>
      </c>
      <c r="C53" s="6" t="s">
        <v>353</v>
      </c>
      <c r="D53" s="16" t="s">
        <v>390</v>
      </c>
      <c r="E53" s="6"/>
      <c r="F53" s="6"/>
      <c r="G53" s="17">
        <v>17</v>
      </c>
      <c r="H53" s="17">
        <v>4.28</v>
      </c>
      <c r="I53" s="18">
        <v>8.294778081381963</v>
      </c>
      <c r="J53" s="19">
        <v>95.43549285333991</v>
      </c>
      <c r="K53" s="17"/>
      <c r="L53" s="18">
        <v>8.19</v>
      </c>
      <c r="M53" s="18">
        <v>0.41935483870967744</v>
      </c>
      <c r="N53" s="18">
        <v>1.3548387096774193</v>
      </c>
      <c r="O53" s="18">
        <v>6.785714285714286</v>
      </c>
      <c r="P53" s="18">
        <v>0.75</v>
      </c>
      <c r="Q53" s="18">
        <v>2.5</v>
      </c>
      <c r="R53" s="18">
        <v>0.16428571428571428</v>
      </c>
      <c r="S53" s="18">
        <v>17.857142857142858</v>
      </c>
      <c r="T53" s="18">
        <v>3.805555555555556</v>
      </c>
      <c r="U53" s="18">
        <v>0.6952380952380951</v>
      </c>
      <c r="V53" s="17">
        <v>0.6714628297362111</v>
      </c>
      <c r="W53" s="19">
        <v>2</v>
      </c>
      <c r="X53" s="19">
        <v>35</v>
      </c>
      <c r="Y53" s="20">
        <v>0</v>
      </c>
    </row>
    <row r="54" spans="1:25" ht="12">
      <c r="A54" s="15" t="s">
        <v>89</v>
      </c>
      <c r="B54" s="12">
        <v>42382</v>
      </c>
      <c r="C54" s="6" t="s">
        <v>353</v>
      </c>
      <c r="D54" s="16" t="s">
        <v>390</v>
      </c>
      <c r="E54" s="6"/>
      <c r="F54" s="6"/>
      <c r="G54" s="17" t="s">
        <v>64</v>
      </c>
      <c r="H54" s="17">
        <v>4.265</v>
      </c>
      <c r="I54" s="17"/>
      <c r="J54" s="17"/>
      <c r="K54" s="17"/>
      <c r="L54" s="17"/>
      <c r="M54" s="18"/>
      <c r="N54" s="18"/>
      <c r="O54" s="18"/>
      <c r="P54" s="18"/>
      <c r="Q54" s="18"/>
      <c r="R54" s="18"/>
      <c r="S54" s="18">
        <v>0</v>
      </c>
      <c r="T54" s="18"/>
      <c r="U54" s="18"/>
      <c r="V54" s="17">
        <v>0.8393285371702638</v>
      </c>
      <c r="W54" s="19">
        <v>0</v>
      </c>
      <c r="X54" s="19">
        <v>0</v>
      </c>
      <c r="Y54" s="20">
        <v>3.087083780222126</v>
      </c>
    </row>
    <row r="55" spans="1:25" ht="12">
      <c r="A55" s="15" t="s">
        <v>89</v>
      </c>
      <c r="B55" s="12">
        <v>42411</v>
      </c>
      <c r="C55" s="6" t="s">
        <v>353</v>
      </c>
      <c r="D55" s="16" t="s">
        <v>395</v>
      </c>
      <c r="E55" s="19" t="s">
        <v>34</v>
      </c>
      <c r="F55" s="19" t="s">
        <v>396</v>
      </c>
      <c r="G55" s="17">
        <v>0.5</v>
      </c>
      <c r="H55" s="17">
        <v>3.75</v>
      </c>
      <c r="I55" s="18">
        <v>8.463375992256692</v>
      </c>
      <c r="J55" s="19">
        <v>96.5057019435458</v>
      </c>
      <c r="K55" s="17">
        <v>12</v>
      </c>
      <c r="L55" s="18">
        <v>8.9</v>
      </c>
      <c r="M55" s="18">
        <v>0.5806451612903226</v>
      </c>
      <c r="N55" s="18">
        <v>1.2580645161290323</v>
      </c>
      <c r="O55" s="18">
        <v>9.285714285714286</v>
      </c>
      <c r="P55" s="18">
        <v>0.75</v>
      </c>
      <c r="Q55" s="18">
        <v>3.2857142857142856</v>
      </c>
      <c r="R55" s="18">
        <v>0.2928571428571428</v>
      </c>
      <c r="S55" s="18">
        <v>21.428571428571427</v>
      </c>
      <c r="T55" s="18">
        <v>8.372222222222222</v>
      </c>
      <c r="U55" s="18">
        <v>1.6095238095238094</v>
      </c>
      <c r="V55" s="17">
        <v>1.7625899280575539</v>
      </c>
      <c r="W55" s="19">
        <v>0</v>
      </c>
      <c r="X55" s="19">
        <v>0</v>
      </c>
      <c r="Y55" s="20">
        <v>0</v>
      </c>
    </row>
    <row r="56" spans="1:25" ht="12">
      <c r="A56" s="15" t="s">
        <v>89</v>
      </c>
      <c r="B56" s="12">
        <v>42411</v>
      </c>
      <c r="C56" s="6" t="s">
        <v>353</v>
      </c>
      <c r="D56" s="16" t="s">
        <v>395</v>
      </c>
      <c r="E56" s="6"/>
      <c r="F56" s="6"/>
      <c r="G56" s="17">
        <v>5</v>
      </c>
      <c r="H56" s="17">
        <v>3.72</v>
      </c>
      <c r="I56" s="18">
        <v>8.498010165573788</v>
      </c>
      <c r="J56" s="19">
        <v>96.83349255410502</v>
      </c>
      <c r="K56" s="17"/>
      <c r="L56" s="18">
        <v>8.91</v>
      </c>
      <c r="M56" s="18">
        <v>0.5806451612903226</v>
      </c>
      <c r="N56" s="18">
        <v>1.3870967741935485</v>
      </c>
      <c r="O56" s="18">
        <v>9.285714285714286</v>
      </c>
      <c r="P56" s="18">
        <v>0.75</v>
      </c>
      <c r="Q56" s="18">
        <v>3.357142857142857</v>
      </c>
      <c r="R56" s="18">
        <v>0.31428571428571433</v>
      </c>
      <c r="S56" s="18">
        <v>20.714285714285715</v>
      </c>
      <c r="T56" s="18">
        <v>6.55</v>
      </c>
      <c r="U56" s="18">
        <v>1.2142857142857142</v>
      </c>
      <c r="V56" s="17">
        <v>1.0071942446043165</v>
      </c>
      <c r="W56" s="19">
        <v>6.9</v>
      </c>
      <c r="X56" s="19">
        <v>280</v>
      </c>
      <c r="Y56" s="20">
        <v>7.187146422970767</v>
      </c>
    </row>
    <row r="57" spans="1:25" ht="12">
      <c r="A57" s="15" t="s">
        <v>89</v>
      </c>
      <c r="B57" s="12">
        <v>42411</v>
      </c>
      <c r="C57" s="6" t="s">
        <v>353</v>
      </c>
      <c r="D57" s="16" t="s">
        <v>395</v>
      </c>
      <c r="E57" s="6"/>
      <c r="F57" s="6"/>
      <c r="G57" s="17">
        <v>10</v>
      </c>
      <c r="H57" s="17">
        <v>3.73</v>
      </c>
      <c r="I57" s="18">
        <v>8.471262721411367</v>
      </c>
      <c r="J57" s="19">
        <v>96.59461300880626</v>
      </c>
      <c r="K57" s="17"/>
      <c r="L57" s="18">
        <v>8.98</v>
      </c>
      <c r="M57" s="18">
        <v>0.6129032258064516</v>
      </c>
      <c r="N57" s="18">
        <v>1.2258064516129032</v>
      </c>
      <c r="O57" s="18">
        <v>9.285714285714286</v>
      </c>
      <c r="P57" s="18">
        <v>0.75</v>
      </c>
      <c r="Q57" s="18">
        <v>3.5714285714285716</v>
      </c>
      <c r="R57" s="18">
        <v>0.35000000000000003</v>
      </c>
      <c r="S57" s="18">
        <v>21.428571428571427</v>
      </c>
      <c r="T57" s="18">
        <v>5.216666666666666</v>
      </c>
      <c r="U57" s="18">
        <v>0.9238095238095237</v>
      </c>
      <c r="V57" s="17">
        <v>0.5035971223021583</v>
      </c>
      <c r="W57" s="19">
        <v>0</v>
      </c>
      <c r="X57" s="19">
        <v>0</v>
      </c>
      <c r="Y57" s="20">
        <v>0</v>
      </c>
    </row>
    <row r="58" spans="1:25" ht="12">
      <c r="A58" s="15" t="s">
        <v>89</v>
      </c>
      <c r="B58" s="12">
        <v>42411</v>
      </c>
      <c r="C58" s="6" t="s">
        <v>353</v>
      </c>
      <c r="D58" s="16" t="s">
        <v>395</v>
      </c>
      <c r="E58" s="6"/>
      <c r="F58" s="6"/>
      <c r="G58" s="17">
        <v>17</v>
      </c>
      <c r="H58" s="17">
        <v>3.74</v>
      </c>
      <c r="I58" s="18">
        <v>8.425718298177975</v>
      </c>
      <c r="J58" s="19">
        <v>96.14089218264515</v>
      </c>
      <c r="K58" s="17"/>
      <c r="L58" s="18">
        <v>9.05</v>
      </c>
      <c r="M58" s="18">
        <v>0.6129032258064516</v>
      </c>
      <c r="N58" s="18">
        <v>1.3225806451612903</v>
      </c>
      <c r="O58" s="18">
        <v>9.285714285714286</v>
      </c>
      <c r="P58" s="18">
        <v>0.75</v>
      </c>
      <c r="Q58" s="18">
        <v>3.2857142857142856</v>
      </c>
      <c r="R58" s="18">
        <v>0.4428571428571429</v>
      </c>
      <c r="S58" s="18">
        <v>25.714285714285715</v>
      </c>
      <c r="T58" s="18">
        <v>6.222222222222221</v>
      </c>
      <c r="U58" s="18">
        <v>0.938095238095238</v>
      </c>
      <c r="V58" s="17">
        <v>0.33573141486810554</v>
      </c>
      <c r="W58" s="19">
        <v>6.7</v>
      </c>
      <c r="X58" s="19">
        <v>180</v>
      </c>
      <c r="Y58" s="20">
        <v>0</v>
      </c>
    </row>
    <row r="59" spans="1:25" ht="12">
      <c r="A59" s="15" t="s">
        <v>89</v>
      </c>
      <c r="B59" s="12">
        <v>42411</v>
      </c>
      <c r="C59" s="6" t="s">
        <v>353</v>
      </c>
      <c r="D59" s="16" t="s">
        <v>395</v>
      </c>
      <c r="E59" s="6"/>
      <c r="F59" s="6"/>
      <c r="G59" s="17" t="s">
        <v>64</v>
      </c>
      <c r="H59" s="17">
        <v>3.7350000000000003</v>
      </c>
      <c r="I59" s="17"/>
      <c r="J59" s="17"/>
      <c r="K59" s="17"/>
      <c r="L59" s="17"/>
      <c r="M59" s="18"/>
      <c r="N59" s="18"/>
      <c r="O59" s="18"/>
      <c r="P59" s="18"/>
      <c r="Q59" s="18"/>
      <c r="R59" s="18"/>
      <c r="S59" s="18">
        <v>0</v>
      </c>
      <c r="T59" s="18"/>
      <c r="U59" s="18"/>
      <c r="V59" s="17">
        <v>1.1750599520383693</v>
      </c>
      <c r="W59" s="19">
        <v>0</v>
      </c>
      <c r="X59" s="19">
        <v>0</v>
      </c>
      <c r="Y59" s="20">
        <v>8.94482243678308</v>
      </c>
    </row>
    <row r="60" spans="1:25" ht="12">
      <c r="A60" s="15" t="s">
        <v>89</v>
      </c>
      <c r="B60" s="12">
        <v>42437</v>
      </c>
      <c r="C60" s="6" t="s">
        <v>353</v>
      </c>
      <c r="D60" s="16" t="s">
        <v>399</v>
      </c>
      <c r="E60" s="19" t="s">
        <v>352</v>
      </c>
      <c r="F60" s="19" t="s">
        <v>400</v>
      </c>
      <c r="G60" s="17">
        <v>0.5</v>
      </c>
      <c r="H60" s="17">
        <v>3.34</v>
      </c>
      <c r="I60" s="18">
        <v>8.719669343300804</v>
      </c>
      <c r="J60" s="19">
        <v>98.04419580788985</v>
      </c>
      <c r="K60" s="17">
        <v>13.2</v>
      </c>
      <c r="L60" s="18">
        <v>8.3</v>
      </c>
      <c r="M60" s="18">
        <v>0.6451612903225806</v>
      </c>
      <c r="N60" s="18">
        <v>0.7096774193548387</v>
      </c>
      <c r="O60" s="18">
        <v>11.428571428571429</v>
      </c>
      <c r="P60" s="18">
        <v>0.5</v>
      </c>
      <c r="Q60" s="18">
        <v>3.857142857142857</v>
      </c>
      <c r="R60" s="18">
        <v>0.38571428571428573</v>
      </c>
      <c r="S60" s="18">
        <v>22.142857142857142</v>
      </c>
      <c r="T60" s="18">
        <v>5.327777777777778</v>
      </c>
      <c r="U60" s="18">
        <v>1.1666666666666667</v>
      </c>
      <c r="V60" s="17">
        <v>0.9232613908872902</v>
      </c>
      <c r="W60" s="19">
        <v>0</v>
      </c>
      <c r="X60" s="19">
        <v>0</v>
      </c>
      <c r="Y60" s="20">
        <v>0</v>
      </c>
    </row>
    <row r="61" spans="1:25" ht="12">
      <c r="A61" s="15" t="s">
        <v>89</v>
      </c>
      <c r="B61" s="12">
        <v>42437</v>
      </c>
      <c r="C61" s="6" t="s">
        <v>353</v>
      </c>
      <c r="D61" s="16" t="s">
        <v>399</v>
      </c>
      <c r="E61" s="6"/>
      <c r="F61" s="6"/>
      <c r="G61" s="17">
        <v>5</v>
      </c>
      <c r="H61" s="17">
        <v>3.32</v>
      </c>
      <c r="I61" s="18">
        <v>8.67457740091748</v>
      </c>
      <c r="J61" s="19">
        <v>97.49399010461894</v>
      </c>
      <c r="K61" s="17"/>
      <c r="L61" s="18">
        <v>8.31</v>
      </c>
      <c r="M61" s="18">
        <v>0.6774193548387096</v>
      </c>
      <c r="N61" s="18">
        <v>1.3548387096774193</v>
      </c>
      <c r="O61" s="18">
        <v>11.428571428571429</v>
      </c>
      <c r="P61" s="18">
        <v>0.5</v>
      </c>
      <c r="Q61" s="18">
        <v>4</v>
      </c>
      <c r="R61" s="18">
        <v>0.41428571428571426</v>
      </c>
      <c r="S61" s="18">
        <v>22.142857142857142</v>
      </c>
      <c r="T61" s="18">
        <v>4.822222222222222</v>
      </c>
      <c r="U61" s="18">
        <v>1.0809523809523809</v>
      </c>
      <c r="V61" s="17">
        <v>1.091127098321343</v>
      </c>
      <c r="W61" s="19">
        <v>10.1</v>
      </c>
      <c r="X61" s="19">
        <v>30</v>
      </c>
      <c r="Y61" s="20">
        <v>11.008878960593675</v>
      </c>
    </row>
    <row r="62" spans="1:25" ht="12">
      <c r="A62" s="15" t="s">
        <v>89</v>
      </c>
      <c r="B62" s="12">
        <v>42437</v>
      </c>
      <c r="C62" s="6" t="s">
        <v>353</v>
      </c>
      <c r="D62" s="16" t="s">
        <v>399</v>
      </c>
      <c r="E62" s="6"/>
      <c r="F62" s="6"/>
      <c r="G62" s="17">
        <v>10</v>
      </c>
      <c r="H62" s="17">
        <v>3.3</v>
      </c>
      <c r="I62" s="18">
        <v>8.733143155003384</v>
      </c>
      <c r="J62" s="19">
        <v>98.10271456185745</v>
      </c>
      <c r="K62" s="17"/>
      <c r="L62" s="18">
        <v>8.31</v>
      </c>
      <c r="M62" s="18">
        <v>0.6451612903225806</v>
      </c>
      <c r="N62" s="18">
        <v>1.2258064516129032</v>
      </c>
      <c r="O62" s="18">
        <v>11.785714285714286</v>
      </c>
      <c r="P62" s="18">
        <v>0.5</v>
      </c>
      <c r="Q62" s="18">
        <v>4.357142857142857</v>
      </c>
      <c r="R62" s="18">
        <v>0.5071428571428571</v>
      </c>
      <c r="S62" s="18">
        <v>22.142857142857142</v>
      </c>
      <c r="T62" s="18">
        <v>4.6000000000000005</v>
      </c>
      <c r="U62" s="18">
        <v>1.0571428571428572</v>
      </c>
      <c r="V62" s="17">
        <v>1.3429256594724222</v>
      </c>
      <c r="W62" s="19">
        <v>0</v>
      </c>
      <c r="X62" s="19">
        <v>0</v>
      </c>
      <c r="Y62" s="20">
        <v>0</v>
      </c>
    </row>
    <row r="63" spans="1:25" ht="12">
      <c r="A63" s="15" t="s">
        <v>89</v>
      </c>
      <c r="B63" s="12">
        <v>42437</v>
      </c>
      <c r="C63" s="6" t="s">
        <v>353</v>
      </c>
      <c r="D63" s="16" t="s">
        <v>399</v>
      </c>
      <c r="E63" s="6"/>
      <c r="F63" s="6"/>
      <c r="G63" s="17">
        <v>17</v>
      </c>
      <c r="H63" s="17">
        <v>3.29</v>
      </c>
      <c r="I63" s="18">
        <v>8.733143155003384</v>
      </c>
      <c r="J63" s="19">
        <v>98.09003945755059</v>
      </c>
      <c r="K63" s="17"/>
      <c r="L63" s="18">
        <v>8.33</v>
      </c>
      <c r="M63" s="18">
        <v>0.6451612903225806</v>
      </c>
      <c r="N63" s="18">
        <v>1.5161290322580645</v>
      </c>
      <c r="O63" s="18">
        <v>11.785714285714286</v>
      </c>
      <c r="P63" s="18">
        <v>0.5</v>
      </c>
      <c r="Q63" s="18">
        <v>4.571428571428571</v>
      </c>
      <c r="R63" s="18">
        <v>0.4785714285714286</v>
      </c>
      <c r="S63" s="18">
        <v>22.142857142857142</v>
      </c>
      <c r="T63" s="18">
        <v>4.766666666666667</v>
      </c>
      <c r="U63" s="18">
        <v>0.8190476190476191</v>
      </c>
      <c r="V63" s="17">
        <v>0.5035971223021583</v>
      </c>
      <c r="W63" s="19">
        <v>3</v>
      </c>
      <c r="X63" s="19">
        <v>35</v>
      </c>
      <c r="Y63" s="20">
        <v>0</v>
      </c>
    </row>
    <row r="64" spans="1:25" ht="12">
      <c r="A64" s="15" t="s">
        <v>89</v>
      </c>
      <c r="B64" s="12">
        <v>42437</v>
      </c>
      <c r="C64" s="6" t="s">
        <v>353</v>
      </c>
      <c r="D64" s="16" t="s">
        <v>399</v>
      </c>
      <c r="E64" s="6"/>
      <c r="F64" s="6"/>
      <c r="G64" s="17" t="s">
        <v>64</v>
      </c>
      <c r="H64" s="17">
        <v>3.33</v>
      </c>
      <c r="I64" s="17"/>
      <c r="J64" s="17"/>
      <c r="K64" s="17"/>
      <c r="L64" s="17"/>
      <c r="M64" s="18"/>
      <c r="N64" s="18"/>
      <c r="O64" s="18"/>
      <c r="P64" s="18"/>
      <c r="Q64" s="18"/>
      <c r="R64" s="18"/>
      <c r="S64" s="18">
        <v>0</v>
      </c>
      <c r="T64" s="18"/>
      <c r="U64" s="18"/>
      <c r="V64" s="17">
        <v>1.2589928057553956</v>
      </c>
      <c r="W64" s="19">
        <v>0</v>
      </c>
      <c r="X64" s="19">
        <v>0</v>
      </c>
      <c r="Y64" s="20">
        <v>8.319339173119442</v>
      </c>
    </row>
    <row r="65" spans="1:25" ht="12">
      <c r="A65" s="15" t="s">
        <v>89</v>
      </c>
      <c r="B65" s="12">
        <v>42471</v>
      </c>
      <c r="C65" s="6" t="s">
        <v>353</v>
      </c>
      <c r="D65" s="16" t="s">
        <v>402</v>
      </c>
      <c r="E65" s="19" t="s">
        <v>291</v>
      </c>
      <c r="F65" s="19" t="s">
        <v>354</v>
      </c>
      <c r="G65" s="17">
        <v>0.5</v>
      </c>
      <c r="H65" s="17">
        <v>5.86</v>
      </c>
      <c r="I65" s="18">
        <v>8.74037788663401</v>
      </c>
      <c r="J65" s="19">
        <v>104</v>
      </c>
      <c r="K65" s="17">
        <v>11.3</v>
      </c>
      <c r="L65" s="18">
        <v>7.97</v>
      </c>
      <c r="M65" s="18">
        <v>0.41935483870967744</v>
      </c>
      <c r="N65" s="18">
        <v>0.9032258064516129</v>
      </c>
      <c r="O65" s="18">
        <v>9.642857142857142</v>
      </c>
      <c r="P65" s="18" t="s">
        <v>1</v>
      </c>
      <c r="Q65" s="18" t="s">
        <v>403</v>
      </c>
      <c r="R65" s="18">
        <v>0.2357142857142857</v>
      </c>
      <c r="S65" s="18">
        <v>17.857142857142858</v>
      </c>
      <c r="T65" s="18">
        <v>11.761111111111111</v>
      </c>
      <c r="U65" s="18">
        <v>2.214285714285714</v>
      </c>
      <c r="V65" s="17">
        <v>1.3429256594724222</v>
      </c>
      <c r="W65" s="19">
        <v>0</v>
      </c>
      <c r="X65" s="19">
        <v>0</v>
      </c>
      <c r="Y65" s="20">
        <v>0</v>
      </c>
    </row>
    <row r="66" spans="1:25" ht="12">
      <c r="A66" s="15" t="s">
        <v>89</v>
      </c>
      <c r="B66" s="12">
        <v>42471</v>
      </c>
      <c r="C66" s="6" t="s">
        <v>353</v>
      </c>
      <c r="D66" s="16" t="s">
        <v>402</v>
      </c>
      <c r="E66" s="6"/>
      <c r="F66" s="6"/>
      <c r="G66" s="17">
        <v>5</v>
      </c>
      <c r="H66" s="17">
        <v>5.85</v>
      </c>
      <c r="I66" s="18">
        <v>8.649405178446465</v>
      </c>
      <c r="J66" s="19">
        <v>103</v>
      </c>
      <c r="K66" s="17"/>
      <c r="L66" s="18">
        <v>7.99</v>
      </c>
      <c r="M66" s="18">
        <v>0.3870967741935484</v>
      </c>
      <c r="N66" s="18">
        <v>1.032258064516129</v>
      </c>
      <c r="O66" s="18">
        <v>9.642857142857142</v>
      </c>
      <c r="P66" s="18" t="s">
        <v>1</v>
      </c>
      <c r="Q66" s="18" t="s">
        <v>403</v>
      </c>
      <c r="R66" s="18">
        <v>0.43571428571428567</v>
      </c>
      <c r="S66" s="18">
        <v>18.571428571428573</v>
      </c>
      <c r="T66" s="18">
        <v>11.4</v>
      </c>
      <c r="U66" s="18">
        <v>2.157142857142857</v>
      </c>
      <c r="V66" s="17">
        <v>1.1750599520383693</v>
      </c>
      <c r="W66" s="19">
        <v>16.5</v>
      </c>
      <c r="X66" s="19">
        <v>190</v>
      </c>
      <c r="Y66" s="20">
        <v>8.344528085696508</v>
      </c>
    </row>
    <row r="67" spans="1:25" ht="12">
      <c r="A67" s="15" t="s">
        <v>89</v>
      </c>
      <c r="B67" s="12">
        <v>42471</v>
      </c>
      <c r="C67" s="6" t="s">
        <v>353</v>
      </c>
      <c r="D67" s="16" t="s">
        <v>402</v>
      </c>
      <c r="E67" s="6"/>
      <c r="F67" s="6"/>
      <c r="G67" s="17">
        <v>10</v>
      </c>
      <c r="H67" s="17">
        <v>5.83</v>
      </c>
      <c r="I67" s="18">
        <v>8.600419874037788</v>
      </c>
      <c r="J67" s="19">
        <v>103</v>
      </c>
      <c r="K67" s="17"/>
      <c r="L67" s="18">
        <v>8</v>
      </c>
      <c r="M67" s="18">
        <v>0.41935483870967744</v>
      </c>
      <c r="N67" s="18">
        <v>1.2258064516129032</v>
      </c>
      <c r="O67" s="18">
        <v>9.642857142857142</v>
      </c>
      <c r="P67" s="18" t="s">
        <v>1</v>
      </c>
      <c r="Q67" s="18" t="s">
        <v>403</v>
      </c>
      <c r="R67" s="18">
        <v>0.15</v>
      </c>
      <c r="S67" s="18">
        <v>17.857142857142858</v>
      </c>
      <c r="T67" s="18">
        <v>15.033333333333333</v>
      </c>
      <c r="U67" s="18">
        <v>1.795238095238095</v>
      </c>
      <c r="V67" s="17">
        <v>1.2589928057553956</v>
      </c>
      <c r="W67" s="19">
        <v>0</v>
      </c>
      <c r="X67" s="19">
        <v>0</v>
      </c>
      <c r="Y67" s="20">
        <v>0</v>
      </c>
    </row>
    <row r="68" spans="1:25" ht="12">
      <c r="A68" s="15" t="s">
        <v>89</v>
      </c>
      <c r="B68" s="12">
        <v>42471</v>
      </c>
      <c r="C68" s="6" t="s">
        <v>353</v>
      </c>
      <c r="D68" s="16" t="s">
        <v>402</v>
      </c>
      <c r="E68" s="6"/>
      <c r="F68" s="6"/>
      <c r="G68" s="17">
        <v>17</v>
      </c>
      <c r="H68" s="17">
        <v>5.83</v>
      </c>
      <c r="I68" s="18">
        <v>8.551434569629112</v>
      </c>
      <c r="J68" s="19">
        <v>102</v>
      </c>
      <c r="K68" s="17"/>
      <c r="L68" s="18">
        <v>8.01</v>
      </c>
      <c r="M68" s="18">
        <v>0.41935483870967744</v>
      </c>
      <c r="N68" s="18">
        <v>1.1612903225806452</v>
      </c>
      <c r="O68" s="18">
        <v>9.642857142857142</v>
      </c>
      <c r="P68" s="18" t="s">
        <v>1</v>
      </c>
      <c r="Q68" s="18" t="s">
        <v>403</v>
      </c>
      <c r="R68" s="18">
        <v>0.33571428571428574</v>
      </c>
      <c r="S68" s="18">
        <v>17.857142857142858</v>
      </c>
      <c r="T68" s="18">
        <v>12.672222222222219</v>
      </c>
      <c r="U68" s="18">
        <v>2.4000000000000004</v>
      </c>
      <c r="V68" s="17">
        <v>0.8393285371702638</v>
      </c>
      <c r="W68" s="19">
        <v>6.9</v>
      </c>
      <c r="X68" s="19">
        <v>230</v>
      </c>
      <c r="Y68" s="20">
        <v>0</v>
      </c>
    </row>
    <row r="69" spans="1:25" ht="12">
      <c r="A69" s="15" t="s">
        <v>89</v>
      </c>
      <c r="B69" s="12">
        <v>42471</v>
      </c>
      <c r="C69" s="6" t="s">
        <v>353</v>
      </c>
      <c r="D69" s="16" t="s">
        <v>402</v>
      </c>
      <c r="E69" s="6"/>
      <c r="F69" s="6"/>
      <c r="G69" s="17" t="s">
        <v>64</v>
      </c>
      <c r="H69" s="17">
        <v>5.855</v>
      </c>
      <c r="I69" s="17"/>
      <c r="J69" s="17"/>
      <c r="K69" s="17"/>
      <c r="L69" s="17"/>
      <c r="M69" s="18"/>
      <c r="N69" s="18"/>
      <c r="O69" s="18"/>
      <c r="P69" s="18"/>
      <c r="Q69" s="18"/>
      <c r="R69" s="18"/>
      <c r="S69" s="18">
        <v>0</v>
      </c>
      <c r="T69" s="18"/>
      <c r="U69" s="18"/>
      <c r="V69" s="17">
        <v>1.2589928057553956</v>
      </c>
      <c r="W69" s="19">
        <v>0</v>
      </c>
      <c r="X69" s="19">
        <v>0</v>
      </c>
      <c r="Y69" s="20">
        <v>8.461416416858016</v>
      </c>
    </row>
    <row r="70" spans="1:25" ht="12">
      <c r="A70" s="15" t="s">
        <v>89</v>
      </c>
      <c r="B70" s="12">
        <v>42492</v>
      </c>
      <c r="C70" s="6" t="s">
        <v>353</v>
      </c>
      <c r="D70" s="16" t="s">
        <v>407</v>
      </c>
      <c r="E70" s="19" t="s">
        <v>352</v>
      </c>
      <c r="F70" s="19" t="s">
        <v>408</v>
      </c>
      <c r="G70" s="17">
        <v>0.5</v>
      </c>
      <c r="H70" s="17">
        <v>7.936</v>
      </c>
      <c r="I70" s="18">
        <v>7.9566130160951705</v>
      </c>
      <c r="J70" s="19">
        <v>100</v>
      </c>
      <c r="K70" s="17">
        <v>10.2</v>
      </c>
      <c r="L70" s="18">
        <v>7.85</v>
      </c>
      <c r="M70" s="18">
        <v>0.41935483870967744</v>
      </c>
      <c r="N70" s="18">
        <v>1.2903225806451613</v>
      </c>
      <c r="O70" s="18">
        <v>12.5</v>
      </c>
      <c r="P70" s="18" t="s">
        <v>1</v>
      </c>
      <c r="Q70" s="18" t="s">
        <v>403</v>
      </c>
      <c r="R70" s="18">
        <v>0.09999999999999999</v>
      </c>
      <c r="S70" s="18">
        <v>16.428571428571427</v>
      </c>
      <c r="T70" s="18"/>
      <c r="U70" s="18">
        <v>0</v>
      </c>
      <c r="V70" s="17">
        <v>0.16786570743405277</v>
      </c>
      <c r="W70" s="19">
        <v>0</v>
      </c>
      <c r="X70" s="19">
        <v>0</v>
      </c>
      <c r="Y70" s="20">
        <v>0</v>
      </c>
    </row>
    <row r="71" spans="1:25" ht="12">
      <c r="A71" s="15" t="s">
        <v>89</v>
      </c>
      <c r="B71" s="12">
        <v>42492</v>
      </c>
      <c r="C71" s="6" t="s">
        <v>353</v>
      </c>
      <c r="D71" s="16" t="s">
        <v>407</v>
      </c>
      <c r="E71" s="6"/>
      <c r="F71" s="6"/>
      <c r="G71" s="17">
        <v>5</v>
      </c>
      <c r="H71" s="17">
        <v>7.021</v>
      </c>
      <c r="I71" s="18">
        <v>7.94961511546536</v>
      </c>
      <c r="J71" s="19">
        <v>98</v>
      </c>
      <c r="K71" s="17"/>
      <c r="L71" s="18">
        <v>7.86</v>
      </c>
      <c r="M71" s="18">
        <v>0.3870967741935484</v>
      </c>
      <c r="N71" s="18">
        <v>1.2580645161290323</v>
      </c>
      <c r="O71" s="18">
        <v>12.142857142857142</v>
      </c>
      <c r="P71" s="18" t="s">
        <v>1</v>
      </c>
      <c r="Q71" s="18" t="s">
        <v>403</v>
      </c>
      <c r="R71" s="18">
        <v>0.05714285714285715</v>
      </c>
      <c r="S71" s="18">
        <v>16.428571428571427</v>
      </c>
      <c r="T71" s="18"/>
      <c r="U71" s="18">
        <v>0</v>
      </c>
      <c r="V71" s="17">
        <v>1.0071942446043165</v>
      </c>
      <c r="W71" s="19">
        <v>4.3</v>
      </c>
      <c r="X71" s="19">
        <v>280</v>
      </c>
      <c r="Y71" s="20">
        <v>10.287522965770792</v>
      </c>
    </row>
    <row r="72" spans="1:25" ht="12">
      <c r="A72" s="15" t="s">
        <v>89</v>
      </c>
      <c r="B72" s="12">
        <v>42492</v>
      </c>
      <c r="C72" s="6" t="s">
        <v>353</v>
      </c>
      <c r="D72" s="16" t="s">
        <v>407</v>
      </c>
      <c r="E72" s="6"/>
      <c r="F72" s="6"/>
      <c r="G72" s="17">
        <v>10</v>
      </c>
      <c r="H72" s="17">
        <v>6.98</v>
      </c>
      <c r="I72" s="18">
        <v>7.837648705388383</v>
      </c>
      <c r="J72" s="19">
        <v>96</v>
      </c>
      <c r="K72" s="17"/>
      <c r="L72" s="18">
        <v>7.87</v>
      </c>
      <c r="M72" s="18">
        <v>0.3870967741935484</v>
      </c>
      <c r="N72" s="18">
        <v>1.3548387096774193</v>
      </c>
      <c r="O72" s="18">
        <v>12.142857142857142</v>
      </c>
      <c r="P72" s="18" t="s">
        <v>1</v>
      </c>
      <c r="Q72" s="18" t="s">
        <v>403</v>
      </c>
      <c r="R72" s="18">
        <v>0.09999999999999999</v>
      </c>
      <c r="S72" s="18">
        <v>17.142857142857142</v>
      </c>
      <c r="T72" s="18"/>
      <c r="U72" s="18">
        <v>0</v>
      </c>
      <c r="V72" s="17">
        <v>0.9232613908872902</v>
      </c>
      <c r="W72" s="19">
        <v>0</v>
      </c>
      <c r="X72" s="19">
        <v>0</v>
      </c>
      <c r="Y72" s="20">
        <v>0</v>
      </c>
    </row>
    <row r="73" spans="1:25" ht="12">
      <c r="A73" s="15" t="s">
        <v>89</v>
      </c>
      <c r="B73" s="12">
        <v>42492</v>
      </c>
      <c r="C73" s="6" t="s">
        <v>353</v>
      </c>
      <c r="D73" s="16" t="s">
        <v>407</v>
      </c>
      <c r="E73" s="6"/>
      <c r="F73" s="6"/>
      <c r="G73" s="17">
        <v>17</v>
      </c>
      <c r="H73" s="17">
        <v>6.562</v>
      </c>
      <c r="I73" s="18">
        <v>7.88663400979706</v>
      </c>
      <c r="J73" s="19">
        <v>96</v>
      </c>
      <c r="K73" s="17"/>
      <c r="L73" s="18">
        <v>7.94</v>
      </c>
      <c r="M73" s="18">
        <v>0.3870967741935484</v>
      </c>
      <c r="N73" s="18">
        <v>1.1290322580645162</v>
      </c>
      <c r="O73" s="18">
        <v>12.142857142857142</v>
      </c>
      <c r="P73" s="18" t="s">
        <v>1</v>
      </c>
      <c r="Q73" s="18" t="s">
        <v>403</v>
      </c>
      <c r="R73" s="18">
        <v>0.2642857142857143</v>
      </c>
      <c r="S73" s="18">
        <v>17.142857142857142</v>
      </c>
      <c r="T73" s="18"/>
      <c r="U73" s="18">
        <v>0</v>
      </c>
      <c r="V73" s="17">
        <v>1.5107913669064748</v>
      </c>
      <c r="W73" s="19">
        <v>3</v>
      </c>
      <c r="X73" s="19">
        <v>270</v>
      </c>
      <c r="Y73" s="20">
        <v>0</v>
      </c>
    </row>
    <row r="74" spans="1:25" ht="12">
      <c r="A74" s="15" t="s">
        <v>89</v>
      </c>
      <c r="B74" s="12">
        <v>42492</v>
      </c>
      <c r="C74" s="6" t="s">
        <v>353</v>
      </c>
      <c r="D74" s="16" t="s">
        <v>407</v>
      </c>
      <c r="E74" s="6"/>
      <c r="F74" s="6"/>
      <c r="G74" s="17" t="s">
        <v>64</v>
      </c>
      <c r="H74" s="17">
        <v>7.4785</v>
      </c>
      <c r="I74" s="17"/>
      <c r="J74" s="17"/>
      <c r="K74" s="17"/>
      <c r="L74" s="17"/>
      <c r="M74" s="18"/>
      <c r="N74" s="18"/>
      <c r="O74" s="18"/>
      <c r="P74" s="18"/>
      <c r="Q74" s="18"/>
      <c r="R74" s="18"/>
      <c r="S74" s="18">
        <v>0</v>
      </c>
      <c r="T74" s="18"/>
      <c r="U74" s="18"/>
      <c r="V74" s="17">
        <v>1.091127098321343</v>
      </c>
      <c r="W74" s="19">
        <v>0</v>
      </c>
      <c r="X74" s="19">
        <v>0</v>
      </c>
      <c r="Y74" s="20">
        <v>9.980175015467468</v>
      </c>
    </row>
    <row r="75" spans="1:25" ht="12">
      <c r="A75" s="15" t="s">
        <v>89</v>
      </c>
      <c r="B75" s="12">
        <v>42556</v>
      </c>
      <c r="C75" s="6" t="s">
        <v>353</v>
      </c>
      <c r="D75" s="16" t="s">
        <v>412</v>
      </c>
      <c r="E75" s="19" t="s">
        <v>67</v>
      </c>
      <c r="F75" s="19" t="s">
        <v>413</v>
      </c>
      <c r="G75" s="17">
        <v>0.5</v>
      </c>
      <c r="H75" s="17">
        <v>14.455</v>
      </c>
      <c r="I75" s="18">
        <v>6.214135759272219</v>
      </c>
      <c r="J75" s="19">
        <v>91.86</v>
      </c>
      <c r="K75" s="17">
        <v>8</v>
      </c>
      <c r="L75" s="18">
        <v>7.94</v>
      </c>
      <c r="M75" s="18">
        <v>0.5161290322580645</v>
      </c>
      <c r="N75" s="18">
        <v>1.064516129032258</v>
      </c>
      <c r="O75" s="18">
        <v>10.357142857142858</v>
      </c>
      <c r="P75" s="18" t="s">
        <v>1</v>
      </c>
      <c r="Q75" s="18" t="s">
        <v>2</v>
      </c>
      <c r="R75" s="18">
        <v>0</v>
      </c>
      <c r="S75" s="18">
        <v>17.857142857142858</v>
      </c>
      <c r="T75" s="18">
        <v>9.411111111111111</v>
      </c>
      <c r="U75" s="18">
        <v>1.5333333333333332</v>
      </c>
      <c r="V75" s="17">
        <v>0.7553956834532374</v>
      </c>
      <c r="W75" s="19">
        <v>0</v>
      </c>
      <c r="X75" s="19">
        <v>0</v>
      </c>
      <c r="Y75" s="20">
        <v>0</v>
      </c>
    </row>
    <row r="76" spans="1:25" ht="12">
      <c r="A76" s="15" t="s">
        <v>89</v>
      </c>
      <c r="B76" s="12">
        <v>42556</v>
      </c>
      <c r="C76" s="6" t="s">
        <v>353</v>
      </c>
      <c r="D76" s="16" t="s">
        <v>412</v>
      </c>
      <c r="E76" s="6"/>
      <c r="F76" s="6"/>
      <c r="G76" s="17">
        <v>5</v>
      </c>
      <c r="H76" s="17">
        <v>13.527</v>
      </c>
      <c r="I76" s="18">
        <v>6.193142057382785</v>
      </c>
      <c r="J76" s="19">
        <v>89.67</v>
      </c>
      <c r="K76" s="17"/>
      <c r="L76" s="18">
        <v>8.02</v>
      </c>
      <c r="M76" s="18">
        <v>0.5483870967741935</v>
      </c>
      <c r="N76" s="18">
        <v>1.4193548387096775</v>
      </c>
      <c r="O76" s="18">
        <v>9.285714285714286</v>
      </c>
      <c r="P76" s="18" t="s">
        <v>1</v>
      </c>
      <c r="Q76" s="18" t="s">
        <v>2</v>
      </c>
      <c r="R76" s="18">
        <v>0.0071428571428571435</v>
      </c>
      <c r="S76" s="18">
        <v>20.714285714285715</v>
      </c>
      <c r="T76" s="18">
        <v>12.622222222222222</v>
      </c>
      <c r="U76" s="18">
        <v>1.5904761904761904</v>
      </c>
      <c r="V76" s="17">
        <v>0.8393285371702638</v>
      </c>
      <c r="W76" s="19">
        <v>11.3</v>
      </c>
      <c r="X76" s="19">
        <v>30</v>
      </c>
      <c r="Y76" s="20">
        <v>5.914902472494704</v>
      </c>
    </row>
    <row r="77" spans="1:25" ht="12">
      <c r="A77" s="15" t="s">
        <v>89</v>
      </c>
      <c r="B77" s="12">
        <v>42556</v>
      </c>
      <c r="C77" s="6" t="s">
        <v>353</v>
      </c>
      <c r="D77" s="16" t="s">
        <v>412</v>
      </c>
      <c r="E77" s="6"/>
      <c r="F77" s="6"/>
      <c r="G77" s="17">
        <v>10</v>
      </c>
      <c r="H77" s="17">
        <v>12.319</v>
      </c>
      <c r="I77" s="18">
        <v>5.836249125262421</v>
      </c>
      <c r="J77" s="19">
        <v>82.3</v>
      </c>
      <c r="K77" s="17"/>
      <c r="L77" s="18">
        <v>8.07</v>
      </c>
      <c r="M77" s="18">
        <v>0.5161290322580645</v>
      </c>
      <c r="N77" s="18">
        <v>1</v>
      </c>
      <c r="O77" s="18">
        <v>11.071428571428571</v>
      </c>
      <c r="P77" s="18" t="s">
        <v>1</v>
      </c>
      <c r="Q77" s="18" t="s">
        <v>2</v>
      </c>
      <c r="R77" s="18">
        <v>0.07857142857142858</v>
      </c>
      <c r="S77" s="18">
        <v>18.571428571428573</v>
      </c>
      <c r="T77" s="18">
        <v>15.299999999999997</v>
      </c>
      <c r="U77" s="18">
        <v>2.566666666666667</v>
      </c>
      <c r="V77" s="17">
        <v>1.1750599520383693</v>
      </c>
      <c r="W77" s="19">
        <v>0</v>
      </c>
      <c r="X77" s="19">
        <v>0</v>
      </c>
      <c r="Y77" s="20">
        <v>0</v>
      </c>
    </row>
    <row r="78" spans="1:25" ht="12">
      <c r="A78" s="15" t="s">
        <v>89</v>
      </c>
      <c r="B78" s="12">
        <v>42556</v>
      </c>
      <c r="C78" s="6" t="s">
        <v>353</v>
      </c>
      <c r="D78" s="16" t="s">
        <v>412</v>
      </c>
      <c r="E78" s="6"/>
      <c r="F78" s="6"/>
      <c r="G78" s="17">
        <v>17</v>
      </c>
      <c r="H78" s="17">
        <v>10.842</v>
      </c>
      <c r="I78" s="18">
        <v>5.8782365290412875</v>
      </c>
      <c r="J78" s="19">
        <v>80.26</v>
      </c>
      <c r="K78" s="17"/>
      <c r="L78" s="18">
        <v>8.44</v>
      </c>
      <c r="M78" s="18">
        <v>0.5806451612903226</v>
      </c>
      <c r="N78" s="18">
        <v>1.2903225806451613</v>
      </c>
      <c r="O78" s="18">
        <v>12.142857142857142</v>
      </c>
      <c r="P78" s="18">
        <v>0.07142857142857142</v>
      </c>
      <c r="Q78" s="18">
        <v>0.21428571428571427</v>
      </c>
      <c r="R78" s="18">
        <v>0.8571428571428571</v>
      </c>
      <c r="S78" s="18">
        <v>20.714285714285715</v>
      </c>
      <c r="T78" s="18">
        <v>10.605555555555556</v>
      </c>
      <c r="U78" s="18">
        <v>1.942857142857143</v>
      </c>
      <c r="V78" s="17">
        <v>1.0071942446043165</v>
      </c>
      <c r="W78" s="19">
        <v>5.5</v>
      </c>
      <c r="X78" s="19">
        <v>160</v>
      </c>
      <c r="Y78" s="20">
        <v>0</v>
      </c>
    </row>
    <row r="79" spans="1:25" ht="12">
      <c r="A79" s="15" t="s">
        <v>89</v>
      </c>
      <c r="B79" s="12">
        <v>42556</v>
      </c>
      <c r="C79" s="6" t="s">
        <v>353</v>
      </c>
      <c r="D79" s="16" t="s">
        <v>412</v>
      </c>
      <c r="E79" s="6"/>
      <c r="F79" s="6"/>
      <c r="G79" s="17" t="s">
        <v>64</v>
      </c>
      <c r="H79" s="17">
        <v>13.991</v>
      </c>
      <c r="I79" s="17"/>
      <c r="J79" s="17"/>
      <c r="K79" s="17"/>
      <c r="L79" s="17"/>
      <c r="M79" s="18"/>
      <c r="N79" s="18"/>
      <c r="O79" s="18"/>
      <c r="P79" s="18"/>
      <c r="Q79" s="18"/>
      <c r="R79" s="18"/>
      <c r="S79" s="18">
        <v>0</v>
      </c>
      <c r="T79" s="18"/>
      <c r="U79" s="18"/>
      <c r="V79" s="17">
        <v>0.7553956834532374</v>
      </c>
      <c r="W79" s="19">
        <v>0</v>
      </c>
      <c r="X79" s="19">
        <v>0</v>
      </c>
      <c r="Y79" s="20">
        <v>6.654265281556542</v>
      </c>
    </row>
    <row r="80" spans="1:25" ht="12">
      <c r="A80" s="15" t="s">
        <v>89</v>
      </c>
      <c r="B80" s="12">
        <v>42585</v>
      </c>
      <c r="C80" s="6" t="s">
        <v>414</v>
      </c>
      <c r="D80" s="16" t="s">
        <v>417</v>
      </c>
      <c r="E80" s="19" t="s">
        <v>34</v>
      </c>
      <c r="F80" s="19" t="s">
        <v>418</v>
      </c>
      <c r="G80" s="17">
        <v>0.5</v>
      </c>
      <c r="H80" s="17">
        <v>16.402</v>
      </c>
      <c r="I80" s="18">
        <v>6.19090827966556</v>
      </c>
      <c r="J80" s="19">
        <v>94.90728816158251</v>
      </c>
      <c r="K80" s="17">
        <v>8.3</v>
      </c>
      <c r="L80" s="18">
        <v>8.25</v>
      </c>
      <c r="M80" s="18">
        <v>0.3225806451612903</v>
      </c>
      <c r="N80" s="18">
        <v>1.096774193548387</v>
      </c>
      <c r="O80" s="18">
        <v>7.857142857142857</v>
      </c>
      <c r="P80" s="18" t="s">
        <v>1</v>
      </c>
      <c r="Q80" s="18" t="s">
        <v>403</v>
      </c>
      <c r="R80" s="18">
        <v>0.09999999999999999</v>
      </c>
      <c r="S80" s="18">
        <v>18.571428571428573</v>
      </c>
      <c r="T80" s="18">
        <v>13.927777777777779</v>
      </c>
      <c r="U80" s="18">
        <v>2.623809523809524</v>
      </c>
      <c r="V80" s="17">
        <v>0.5875299760191847</v>
      </c>
      <c r="W80" s="19">
        <v>0</v>
      </c>
      <c r="X80" s="19">
        <v>0</v>
      </c>
      <c r="Y80" s="20">
        <v>0</v>
      </c>
    </row>
    <row r="81" spans="1:25" ht="12">
      <c r="A81" s="15" t="s">
        <v>89</v>
      </c>
      <c r="B81" s="12">
        <v>42585</v>
      </c>
      <c r="C81" s="6" t="s">
        <v>414</v>
      </c>
      <c r="D81" s="16" t="s">
        <v>417</v>
      </c>
      <c r="E81" s="6"/>
      <c r="F81" s="6"/>
      <c r="G81" s="17">
        <v>5</v>
      </c>
      <c r="H81" s="17">
        <v>15.224</v>
      </c>
      <c r="I81" s="18">
        <v>6.128591781606834</v>
      </c>
      <c r="J81" s="19">
        <v>91.5943776822879</v>
      </c>
      <c r="K81" s="17"/>
      <c r="L81" s="18">
        <v>8.26</v>
      </c>
      <c r="M81" s="18">
        <v>0.3870967741935484</v>
      </c>
      <c r="N81" s="18">
        <v>0.9032258064516129</v>
      </c>
      <c r="O81" s="18">
        <v>7.5</v>
      </c>
      <c r="P81" s="18">
        <v>0.07142857142857142</v>
      </c>
      <c r="Q81" s="18" t="s">
        <v>403</v>
      </c>
      <c r="R81" s="18">
        <v>0.2642857142857143</v>
      </c>
      <c r="S81" s="18">
        <v>17.857142857142858</v>
      </c>
      <c r="T81" s="18">
        <v>14.466666666666667</v>
      </c>
      <c r="U81" s="18">
        <v>2.5809523809523807</v>
      </c>
      <c r="V81" s="17">
        <v>0.6714628297362111</v>
      </c>
      <c r="W81" s="19">
        <v>11.5</v>
      </c>
      <c r="X81" s="19">
        <v>22</v>
      </c>
      <c r="Y81" s="20">
        <v>9.968089051903311</v>
      </c>
    </row>
    <row r="82" spans="1:25" ht="12">
      <c r="A82" s="15" t="s">
        <v>89</v>
      </c>
      <c r="B82" s="12">
        <v>42585</v>
      </c>
      <c r="C82" s="6" t="s">
        <v>414</v>
      </c>
      <c r="D82" s="16" t="s">
        <v>417</v>
      </c>
      <c r="E82" s="6"/>
      <c r="F82" s="6"/>
      <c r="G82" s="17">
        <v>10</v>
      </c>
      <c r="H82" s="17">
        <v>13.101</v>
      </c>
      <c r="I82" s="18">
        <v>5.749983433216047</v>
      </c>
      <c r="J82" s="19">
        <v>81.91812242938563</v>
      </c>
      <c r="K82" s="17"/>
      <c r="L82" s="18">
        <v>8.21</v>
      </c>
      <c r="M82" s="18">
        <v>0.45161290322580644</v>
      </c>
      <c r="N82" s="18">
        <v>1.3870967741935485</v>
      </c>
      <c r="O82" s="18">
        <v>8.928571428571429</v>
      </c>
      <c r="P82" s="18">
        <v>0.07142857142857142</v>
      </c>
      <c r="Q82" s="18" t="s">
        <v>403</v>
      </c>
      <c r="R82" s="18">
        <v>0.16428571428571428</v>
      </c>
      <c r="S82" s="18">
        <v>18.571428571428573</v>
      </c>
      <c r="T82" s="18">
        <v>13.572222222222223</v>
      </c>
      <c r="U82" s="18">
        <v>2.519047619047619</v>
      </c>
      <c r="V82" s="17">
        <v>0.6714628297362111</v>
      </c>
      <c r="W82" s="19">
        <v>0</v>
      </c>
      <c r="X82" s="19">
        <v>0</v>
      </c>
      <c r="Y82" s="20">
        <v>0</v>
      </c>
    </row>
    <row r="83" spans="1:25" ht="12">
      <c r="A83" s="15" t="s">
        <v>89</v>
      </c>
      <c r="B83" s="12">
        <v>42585</v>
      </c>
      <c r="C83" s="6" t="s">
        <v>414</v>
      </c>
      <c r="D83" s="16" t="s">
        <v>417</v>
      </c>
      <c r="E83" s="6"/>
      <c r="F83" s="6"/>
      <c r="G83" s="17">
        <v>17</v>
      </c>
      <c r="H83" s="17">
        <v>11.297</v>
      </c>
      <c r="I83" s="18">
        <v>5.5393404757616</v>
      </c>
      <c r="J83" s="19">
        <v>75.64746167922665</v>
      </c>
      <c r="K83" s="17"/>
      <c r="L83" s="18">
        <v>8.14</v>
      </c>
      <c r="M83" s="18">
        <v>0.6451612903225806</v>
      </c>
      <c r="N83" s="18">
        <v>1.1290322580645162</v>
      </c>
      <c r="O83" s="18">
        <v>7.5</v>
      </c>
      <c r="P83" s="18">
        <v>0.14285714285714285</v>
      </c>
      <c r="Q83" s="18" t="s">
        <v>403</v>
      </c>
      <c r="R83" s="18">
        <v>0.21428571428571427</v>
      </c>
      <c r="S83" s="18">
        <v>17.142857142857142</v>
      </c>
      <c r="T83" s="18">
        <v>9.294444444444444</v>
      </c>
      <c r="U83" s="18">
        <v>1.876190476190476</v>
      </c>
      <c r="V83" s="17">
        <v>0.6714628297362111</v>
      </c>
      <c r="W83" s="19">
        <v>11.1</v>
      </c>
      <c r="X83" s="19">
        <v>180</v>
      </c>
      <c r="Y83" s="20">
        <v>0</v>
      </c>
    </row>
    <row r="84" spans="1:25" ht="12">
      <c r="A84" s="15" t="s">
        <v>89</v>
      </c>
      <c r="B84" s="12">
        <v>42585</v>
      </c>
      <c r="C84" s="6" t="s">
        <v>414</v>
      </c>
      <c r="D84" s="16" t="s">
        <v>417</v>
      </c>
      <c r="E84" s="6"/>
      <c r="F84" s="6"/>
      <c r="G84" s="17" t="s">
        <v>64</v>
      </c>
      <c r="H84" s="17">
        <v>15.813</v>
      </c>
      <c r="I84" s="17"/>
      <c r="J84" s="17"/>
      <c r="K84" s="17"/>
      <c r="L84" s="17"/>
      <c r="M84" s="18"/>
      <c r="N84" s="18"/>
      <c r="O84" s="18"/>
      <c r="P84" s="18"/>
      <c r="Q84" s="18"/>
      <c r="R84" s="18"/>
      <c r="S84" s="18">
        <v>0</v>
      </c>
      <c r="T84" s="18"/>
      <c r="U84" s="18"/>
      <c r="V84" s="17">
        <v>0.5875299760191847</v>
      </c>
      <c r="W84" s="19">
        <v>0</v>
      </c>
      <c r="X84" s="19">
        <v>0</v>
      </c>
      <c r="Y84" s="20">
        <v>8.08324112205911</v>
      </c>
    </row>
    <row r="85" spans="1:25" ht="12">
      <c r="A85" s="15" t="s">
        <v>89</v>
      </c>
      <c r="B85" s="12">
        <v>42619</v>
      </c>
      <c r="C85" s="6" t="s">
        <v>414</v>
      </c>
      <c r="D85" s="16" t="s">
        <v>422</v>
      </c>
      <c r="E85" s="19" t="s">
        <v>291</v>
      </c>
      <c r="F85" s="19" t="s">
        <v>400</v>
      </c>
      <c r="G85" s="17">
        <v>0.5</v>
      </c>
      <c r="H85" s="17">
        <v>18.043</v>
      </c>
      <c r="I85" s="18">
        <v>6.4310706787963605</v>
      </c>
      <c r="J85" s="19">
        <v>100.53</v>
      </c>
      <c r="K85" s="17">
        <v>6.5</v>
      </c>
      <c r="L85" s="18">
        <v>7.85</v>
      </c>
      <c r="M85" s="18" t="s">
        <v>421</v>
      </c>
      <c r="N85" s="18">
        <v>0.9032258064516129</v>
      </c>
      <c r="O85" s="18">
        <v>8.928571428571429</v>
      </c>
      <c r="P85" s="18" t="s">
        <v>1</v>
      </c>
      <c r="Q85" s="18" t="s">
        <v>403</v>
      </c>
      <c r="R85" s="18">
        <v>0.04285714285714286</v>
      </c>
      <c r="S85" s="18">
        <v>22.142857142857142</v>
      </c>
      <c r="T85" s="18"/>
      <c r="U85" s="18">
        <v>0</v>
      </c>
      <c r="V85" s="17">
        <v>0.9232613908872902</v>
      </c>
      <c r="W85" s="19">
        <v>0</v>
      </c>
      <c r="X85" s="19">
        <v>0</v>
      </c>
      <c r="Y85" s="20">
        <v>0</v>
      </c>
    </row>
    <row r="86" spans="1:25" ht="12">
      <c r="A86" s="15" t="s">
        <v>89</v>
      </c>
      <c r="B86" s="12">
        <v>42619</v>
      </c>
      <c r="C86" s="6" t="s">
        <v>414</v>
      </c>
      <c r="D86" s="16" t="s">
        <v>422</v>
      </c>
      <c r="E86" s="6"/>
      <c r="F86" s="6"/>
      <c r="G86" s="17">
        <v>5</v>
      </c>
      <c r="H86" s="17">
        <v>17.823</v>
      </c>
      <c r="I86" s="18">
        <v>6.389083275017495</v>
      </c>
      <c r="J86" s="19">
        <v>99.45</v>
      </c>
      <c r="K86" s="17"/>
      <c r="L86" s="18">
        <v>7.87</v>
      </c>
      <c r="M86" s="18" t="s">
        <v>421</v>
      </c>
      <c r="N86" s="18">
        <v>0.6451612903225806</v>
      </c>
      <c r="O86" s="18">
        <v>9.285714285714286</v>
      </c>
      <c r="P86" s="18" t="s">
        <v>1</v>
      </c>
      <c r="Q86" s="18" t="s">
        <v>403</v>
      </c>
      <c r="R86" s="18">
        <v>0.07142857142857142</v>
      </c>
      <c r="S86" s="18">
        <v>20.714285714285715</v>
      </c>
      <c r="T86" s="18"/>
      <c r="U86" s="18">
        <v>0</v>
      </c>
      <c r="V86" s="17">
        <v>1.4268585131894487</v>
      </c>
      <c r="W86" s="19">
        <v>5.5</v>
      </c>
      <c r="X86" s="19">
        <v>240</v>
      </c>
      <c r="Y86" s="20">
        <v>29.46414209935607</v>
      </c>
    </row>
    <row r="87" spans="1:25" ht="12">
      <c r="A87" s="15" t="s">
        <v>89</v>
      </c>
      <c r="B87" s="12">
        <v>42619</v>
      </c>
      <c r="C87" s="6" t="s">
        <v>414</v>
      </c>
      <c r="D87" s="16" t="s">
        <v>422</v>
      </c>
      <c r="E87" s="6"/>
      <c r="F87" s="6"/>
      <c r="G87" s="17">
        <v>10</v>
      </c>
      <c r="H87" s="17">
        <v>16.273</v>
      </c>
      <c r="I87" s="18">
        <v>5.976207137858641</v>
      </c>
      <c r="J87" s="19">
        <v>90.3</v>
      </c>
      <c r="K87" s="17"/>
      <c r="L87" s="18">
        <v>8.35</v>
      </c>
      <c r="M87" s="18">
        <v>0.2903225806451613</v>
      </c>
      <c r="N87" s="18">
        <v>1</v>
      </c>
      <c r="O87" s="18">
        <v>8.928571428571429</v>
      </c>
      <c r="P87" s="18" t="s">
        <v>1</v>
      </c>
      <c r="Q87" s="18" t="s">
        <v>403</v>
      </c>
      <c r="R87" s="18">
        <v>0.08571428571428572</v>
      </c>
      <c r="S87" s="18">
        <v>19.285714285714285</v>
      </c>
      <c r="T87" s="18"/>
      <c r="U87" s="18">
        <v>0</v>
      </c>
      <c r="V87" s="17">
        <v>0.16786570743405277</v>
      </c>
      <c r="W87" s="19">
        <v>0</v>
      </c>
      <c r="X87" s="19">
        <v>0</v>
      </c>
      <c r="Y87" s="20">
        <v>0</v>
      </c>
    </row>
    <row r="88" spans="1:25" ht="12">
      <c r="A88" s="15" t="s">
        <v>89</v>
      </c>
      <c r="B88" s="12">
        <v>42619</v>
      </c>
      <c r="C88" s="6" t="s">
        <v>414</v>
      </c>
      <c r="D88" s="16" t="s">
        <v>422</v>
      </c>
      <c r="E88" s="6"/>
      <c r="F88" s="6"/>
      <c r="G88" s="17">
        <v>17</v>
      </c>
      <c r="H88" s="17">
        <v>15.359</v>
      </c>
      <c r="I88" s="18">
        <v>5.724282715185444</v>
      </c>
      <c r="J88" s="19">
        <v>84.92</v>
      </c>
      <c r="K88" s="17"/>
      <c r="L88" s="18">
        <v>8.38</v>
      </c>
      <c r="M88" s="18">
        <v>0.3225806451612903</v>
      </c>
      <c r="N88" s="18">
        <v>0.7741935483870968</v>
      </c>
      <c r="O88" s="18">
        <v>8.928571428571429</v>
      </c>
      <c r="P88" s="18" t="s">
        <v>1</v>
      </c>
      <c r="Q88" s="18" t="s">
        <v>403</v>
      </c>
      <c r="R88" s="18">
        <v>0.10714285714285714</v>
      </c>
      <c r="S88" s="18">
        <v>19.285714285714285</v>
      </c>
      <c r="T88" s="18"/>
      <c r="U88" s="18">
        <v>0</v>
      </c>
      <c r="V88" s="17">
        <v>0.16786570743405277</v>
      </c>
      <c r="W88" s="19">
        <v>6.9</v>
      </c>
      <c r="X88" s="19">
        <v>280</v>
      </c>
      <c r="Y88" s="20">
        <v>0</v>
      </c>
    </row>
    <row r="89" spans="1:25" ht="12">
      <c r="A89" s="15" t="s">
        <v>89</v>
      </c>
      <c r="B89" s="12">
        <v>42619</v>
      </c>
      <c r="C89" s="6" t="s">
        <v>414</v>
      </c>
      <c r="D89" s="16" t="s">
        <v>422</v>
      </c>
      <c r="E89" s="6"/>
      <c r="F89" s="6"/>
      <c r="G89" s="17" t="s">
        <v>64</v>
      </c>
      <c r="H89" s="17">
        <v>17.933</v>
      </c>
      <c r="I89" s="17"/>
      <c r="J89" s="17"/>
      <c r="K89" s="17"/>
      <c r="L89" s="17"/>
      <c r="M89" s="18"/>
      <c r="N89" s="18"/>
      <c r="O89" s="18"/>
      <c r="P89" s="18"/>
      <c r="Q89" s="18"/>
      <c r="R89" s="18"/>
      <c r="S89" s="18">
        <v>0</v>
      </c>
      <c r="T89" s="18"/>
      <c r="U89" s="18"/>
      <c r="V89" s="17">
        <v>2.182254196642686</v>
      </c>
      <c r="W89" s="19">
        <v>0</v>
      </c>
      <c r="X89" s="19">
        <v>0</v>
      </c>
      <c r="Y89" s="20">
        <v>28.48161101694457</v>
      </c>
    </row>
    <row r="90" spans="1:25" ht="12">
      <c r="A90" s="15" t="s">
        <v>89</v>
      </c>
      <c r="B90" s="12">
        <v>42648</v>
      </c>
      <c r="C90" s="6" t="s">
        <v>414</v>
      </c>
      <c r="D90" s="16" t="s">
        <v>425</v>
      </c>
      <c r="E90" s="19" t="s">
        <v>291</v>
      </c>
      <c r="F90" s="19" t="s">
        <v>426</v>
      </c>
      <c r="G90" s="17">
        <v>0.5</v>
      </c>
      <c r="H90" s="17">
        <v>14.68</v>
      </c>
      <c r="I90" s="18">
        <v>6.42407277816655</v>
      </c>
      <c r="J90" s="19">
        <v>93.38</v>
      </c>
      <c r="K90" s="17">
        <v>6.1</v>
      </c>
      <c r="L90" s="18">
        <v>8</v>
      </c>
      <c r="M90" s="18">
        <v>0.25806451612903225</v>
      </c>
      <c r="N90" s="18">
        <v>0.7419354838709677</v>
      </c>
      <c r="O90" s="18">
        <v>10</v>
      </c>
      <c r="P90" s="18">
        <v>0.07142857142857142</v>
      </c>
      <c r="Q90" s="18">
        <v>0.2857142857142857</v>
      </c>
      <c r="R90" s="18">
        <v>0.5785714285714285</v>
      </c>
      <c r="S90" s="18">
        <v>19.285714285714285</v>
      </c>
      <c r="T90" s="18">
        <v>18.63888888888889</v>
      </c>
      <c r="U90" s="18">
        <v>3.3142857142857145</v>
      </c>
      <c r="V90" s="17">
        <v>3.8609112709832134</v>
      </c>
      <c r="W90" s="19">
        <v>0</v>
      </c>
      <c r="X90" s="19">
        <v>0</v>
      </c>
      <c r="Y90" s="20">
        <v>0</v>
      </c>
    </row>
    <row r="91" spans="1:25" ht="12">
      <c r="A91" s="15" t="s">
        <v>89</v>
      </c>
      <c r="B91" s="12">
        <v>42648</v>
      </c>
      <c r="C91" s="6" t="s">
        <v>414</v>
      </c>
      <c r="D91" s="16" t="s">
        <v>425</v>
      </c>
      <c r="E91" s="6"/>
      <c r="F91" s="6"/>
      <c r="G91" s="17">
        <v>5</v>
      </c>
      <c r="H91" s="17">
        <v>14.687</v>
      </c>
      <c r="I91" s="18">
        <v>6.382085374387683</v>
      </c>
      <c r="J91" s="19">
        <v>92.76</v>
      </c>
      <c r="K91" s="17"/>
      <c r="L91" s="18">
        <v>8</v>
      </c>
      <c r="M91" s="18">
        <v>0.25806451612903225</v>
      </c>
      <c r="N91" s="18">
        <v>0.6451612903225806</v>
      </c>
      <c r="O91" s="18">
        <v>10.357142857142858</v>
      </c>
      <c r="P91" s="18">
        <v>0.07142857142857142</v>
      </c>
      <c r="Q91" s="18">
        <v>0.2857142857142857</v>
      </c>
      <c r="R91" s="18">
        <v>0.32142857142857145</v>
      </c>
      <c r="S91" s="18">
        <v>19.285714285714285</v>
      </c>
      <c r="T91" s="18">
        <v>-3.6</v>
      </c>
      <c r="U91" s="18">
        <v>0</v>
      </c>
      <c r="V91" s="17">
        <v>3.273381294964029</v>
      </c>
      <c r="W91" s="19">
        <v>10.3</v>
      </c>
      <c r="X91" s="19">
        <v>310</v>
      </c>
      <c r="Y91" s="20">
        <v>37.95184762908303</v>
      </c>
    </row>
    <row r="92" spans="1:25" ht="12">
      <c r="A92" s="15" t="s">
        <v>89</v>
      </c>
      <c r="B92" s="12">
        <v>42648</v>
      </c>
      <c r="C92" s="6" t="s">
        <v>414</v>
      </c>
      <c r="D92" s="16" t="s">
        <v>425</v>
      </c>
      <c r="E92" s="6"/>
      <c r="F92" s="6"/>
      <c r="G92" s="17">
        <v>10</v>
      </c>
      <c r="H92" s="17">
        <v>14.448</v>
      </c>
      <c r="I92" s="18">
        <v>6.36109167249825</v>
      </c>
      <c r="J92" s="19">
        <v>91.97</v>
      </c>
      <c r="K92" s="17"/>
      <c r="L92" s="18">
        <v>7.99</v>
      </c>
      <c r="M92" s="18">
        <v>0.25806451612903225</v>
      </c>
      <c r="N92" s="18">
        <v>0.6129032258064516</v>
      </c>
      <c r="O92" s="18">
        <v>9.642857142857142</v>
      </c>
      <c r="P92" s="18">
        <v>0.07142857142857142</v>
      </c>
      <c r="Q92" s="18">
        <v>0.42857142857142855</v>
      </c>
      <c r="R92" s="18">
        <v>0.35000000000000003</v>
      </c>
      <c r="S92" s="18">
        <v>19.285714285714285</v>
      </c>
      <c r="T92" s="18">
        <v>-3.6</v>
      </c>
      <c r="U92" s="18">
        <v>0</v>
      </c>
      <c r="V92" s="17">
        <v>2.8537170263788965</v>
      </c>
      <c r="W92" s="19">
        <v>0</v>
      </c>
      <c r="X92" s="19">
        <v>0</v>
      </c>
      <c r="Y92" s="20">
        <v>0</v>
      </c>
    </row>
    <row r="93" spans="1:25" ht="12">
      <c r="A93" s="15" t="s">
        <v>89</v>
      </c>
      <c r="B93" s="12">
        <v>42648</v>
      </c>
      <c r="C93" s="6" t="s">
        <v>414</v>
      </c>
      <c r="D93" s="16" t="s">
        <v>425</v>
      </c>
      <c r="E93" s="6"/>
      <c r="F93" s="6"/>
      <c r="G93" s="17">
        <v>17</v>
      </c>
      <c r="H93" s="17">
        <v>14.18</v>
      </c>
      <c r="I93" s="18">
        <v>6.22113365990203</v>
      </c>
      <c r="J93" s="19">
        <v>89.42</v>
      </c>
      <c r="K93" s="17"/>
      <c r="L93" s="18">
        <v>7.98</v>
      </c>
      <c r="M93" s="18">
        <v>0.3870967741935484</v>
      </c>
      <c r="N93" s="18">
        <v>0.8387096774193549</v>
      </c>
      <c r="O93" s="18">
        <v>10.714285714285714</v>
      </c>
      <c r="P93" s="18">
        <v>0.14285714285714285</v>
      </c>
      <c r="Q93" s="18">
        <v>0.7142857142857143</v>
      </c>
      <c r="R93" s="18">
        <v>0.7857142857142857</v>
      </c>
      <c r="S93" s="18">
        <v>22.857142857142858</v>
      </c>
      <c r="T93" s="18">
        <v>-3.6</v>
      </c>
      <c r="U93" s="18">
        <v>0</v>
      </c>
      <c r="V93" s="17">
        <v>2.2661870503597124</v>
      </c>
      <c r="W93" s="19">
        <v>1</v>
      </c>
      <c r="X93" s="19">
        <v>42</v>
      </c>
      <c r="Y93" s="20">
        <v>0</v>
      </c>
    </row>
    <row r="94" spans="1:25" ht="12">
      <c r="A94" s="208" t="s">
        <v>89</v>
      </c>
      <c r="B94" s="61">
        <v>42648</v>
      </c>
      <c r="C94" s="21" t="s">
        <v>414</v>
      </c>
      <c r="D94" s="209" t="s">
        <v>425</v>
      </c>
      <c r="E94" s="21"/>
      <c r="F94" s="21"/>
      <c r="G94" s="210" t="s">
        <v>64</v>
      </c>
      <c r="H94" s="210">
        <v>14.683499999999999</v>
      </c>
      <c r="I94" s="210"/>
      <c r="J94" s="210"/>
      <c r="K94" s="210"/>
      <c r="L94" s="210"/>
      <c r="M94" s="73"/>
      <c r="N94" s="73"/>
      <c r="O94" s="73"/>
      <c r="P94" s="73"/>
      <c r="Q94" s="73"/>
      <c r="R94" s="73"/>
      <c r="S94" s="73">
        <v>0</v>
      </c>
      <c r="T94" s="73"/>
      <c r="U94" s="73"/>
      <c r="V94" s="210">
        <v>4.028776978417266</v>
      </c>
      <c r="W94" s="210">
        <v>0</v>
      </c>
      <c r="X94" s="210">
        <v>0</v>
      </c>
      <c r="Y94" s="22">
        <v>39.72642100469508</v>
      </c>
    </row>
  </sheetData>
  <sheetProtection/>
  <printOptions/>
  <pageMargins left="0.43" right="0.42" top="0.26" bottom="0.67" header="0.21" footer="0.5"/>
  <pageSetup fitToHeight="1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5"/>
  <sheetViews>
    <sheetView showZeros="0" zoomScalePageLayoutView="0" workbookViewId="0" topLeftCell="A255">
      <selection activeCell="A277" sqref="A277:J395"/>
    </sheetView>
  </sheetViews>
  <sheetFormatPr defaultColWidth="11.00390625" defaultRowHeight="12"/>
  <cols>
    <col min="1" max="1" width="16.00390625" style="0" customWidth="1"/>
    <col min="3" max="3" width="26.50390625" style="0" customWidth="1"/>
    <col min="4" max="4" width="24.125" style="0" customWidth="1"/>
    <col min="11" max="11" width="8.875" style="0" customWidth="1"/>
    <col min="12" max="13" width="10.625" style="0" customWidth="1"/>
    <col min="14" max="15" width="10.125" style="0" customWidth="1"/>
    <col min="16" max="18" width="10.50390625" style="0" customWidth="1"/>
    <col min="19" max="19" width="10.375" style="0" customWidth="1"/>
  </cols>
  <sheetData>
    <row r="1" spans="1:13" ht="13.5">
      <c r="A1" s="308" t="s">
        <v>483</v>
      </c>
      <c r="L1" s="1"/>
      <c r="M1" s="1"/>
    </row>
    <row r="2" spans="1:12" ht="13.5">
      <c r="A2" s="308" t="s">
        <v>484</v>
      </c>
      <c r="L2" s="1"/>
    </row>
    <row r="4" spans="1:10" ht="12">
      <c r="A4" s="215" t="s">
        <v>90</v>
      </c>
      <c r="B4" s="211" t="s">
        <v>82</v>
      </c>
      <c r="C4" s="211" t="s">
        <v>292</v>
      </c>
      <c r="D4" s="212" t="s">
        <v>10</v>
      </c>
      <c r="E4" s="215" t="s">
        <v>296</v>
      </c>
      <c r="F4" s="213" t="s">
        <v>293</v>
      </c>
      <c r="G4" s="213" t="s">
        <v>294</v>
      </c>
      <c r="H4" s="214" t="s">
        <v>295</v>
      </c>
      <c r="I4" s="215" t="s">
        <v>485</v>
      </c>
      <c r="J4" s="215" t="s">
        <v>486</v>
      </c>
    </row>
    <row r="5" spans="1:10" ht="12">
      <c r="A5" s="230"/>
      <c r="B5" s="216"/>
      <c r="C5" s="216"/>
      <c r="D5" s="217"/>
      <c r="E5" s="225"/>
      <c r="F5" s="218" t="s">
        <v>297</v>
      </c>
      <c r="G5" s="218" t="s">
        <v>298</v>
      </c>
      <c r="H5" s="219" t="s">
        <v>299</v>
      </c>
      <c r="I5" s="219"/>
      <c r="J5" s="219" t="s">
        <v>300</v>
      </c>
    </row>
    <row r="6" spans="1:10" ht="12">
      <c r="A6" s="327">
        <v>42382</v>
      </c>
      <c r="B6" s="212" t="s">
        <v>301</v>
      </c>
      <c r="C6" s="309" t="s">
        <v>305</v>
      </c>
      <c r="D6" s="309" t="s">
        <v>487</v>
      </c>
      <c r="E6" s="309"/>
      <c r="F6" s="310">
        <v>555</v>
      </c>
      <c r="G6" s="311">
        <v>0.00646705078125</v>
      </c>
      <c r="H6" s="311">
        <v>0.2782026674625</v>
      </c>
      <c r="I6" s="312" t="s">
        <v>322</v>
      </c>
      <c r="J6" s="313"/>
    </row>
    <row r="7" spans="1:10" ht="12">
      <c r="A7" s="328">
        <v>42382</v>
      </c>
      <c r="B7" s="284" t="s">
        <v>301</v>
      </c>
      <c r="C7" s="220" t="s">
        <v>305</v>
      </c>
      <c r="D7" s="220" t="s">
        <v>29</v>
      </c>
      <c r="E7" s="220"/>
      <c r="F7" s="221">
        <v>0</v>
      </c>
      <c r="G7" s="226">
        <v>0</v>
      </c>
      <c r="H7" s="226">
        <v>0</v>
      </c>
      <c r="I7" s="227">
        <v>1</v>
      </c>
      <c r="J7" s="283"/>
    </row>
    <row r="8" spans="1:10" ht="12">
      <c r="A8" s="328">
        <v>42382</v>
      </c>
      <c r="B8" s="284" t="s">
        <v>301</v>
      </c>
      <c r="C8" s="220" t="s">
        <v>305</v>
      </c>
      <c r="D8" s="220" t="s">
        <v>363</v>
      </c>
      <c r="E8" s="220"/>
      <c r="F8" s="221">
        <v>0</v>
      </c>
      <c r="G8" s="226">
        <v>0</v>
      </c>
      <c r="H8" s="226">
        <v>0</v>
      </c>
      <c r="I8" s="227">
        <v>1</v>
      </c>
      <c r="J8" s="283"/>
    </row>
    <row r="9" spans="1:10" ht="12">
      <c r="A9" s="328">
        <v>42382</v>
      </c>
      <c r="B9" s="284" t="s">
        <v>301</v>
      </c>
      <c r="C9" s="220" t="s">
        <v>305</v>
      </c>
      <c r="D9" s="220" t="s">
        <v>358</v>
      </c>
      <c r="E9" s="220"/>
      <c r="F9" s="221">
        <v>2405</v>
      </c>
      <c r="G9" s="226">
        <v>0.005772</v>
      </c>
      <c r="H9" s="226">
        <v>0.5102058389999999</v>
      </c>
      <c r="I9" s="227" t="s">
        <v>322</v>
      </c>
      <c r="J9" s="283"/>
    </row>
    <row r="10" spans="1:10" ht="12">
      <c r="A10" s="328">
        <v>42382</v>
      </c>
      <c r="B10" s="284" t="s">
        <v>301</v>
      </c>
      <c r="C10" s="220" t="s">
        <v>307</v>
      </c>
      <c r="D10" s="220" t="s">
        <v>11</v>
      </c>
      <c r="E10" s="220"/>
      <c r="F10" s="221">
        <v>0</v>
      </c>
      <c r="G10" s="226">
        <v>0</v>
      </c>
      <c r="H10" s="226">
        <v>0</v>
      </c>
      <c r="I10" s="227">
        <v>1</v>
      </c>
      <c r="J10" s="283"/>
    </row>
    <row r="11" spans="1:10" ht="12">
      <c r="A11" s="328">
        <v>42382</v>
      </c>
      <c r="B11" s="284" t="s">
        <v>301</v>
      </c>
      <c r="C11" s="220" t="s">
        <v>307</v>
      </c>
      <c r="D11" s="220" t="s">
        <v>103</v>
      </c>
      <c r="E11" s="220"/>
      <c r="F11" s="221">
        <v>0</v>
      </c>
      <c r="G11" s="226">
        <v>0</v>
      </c>
      <c r="H11" s="226">
        <v>0</v>
      </c>
      <c r="I11" s="227">
        <v>1</v>
      </c>
      <c r="J11" s="283"/>
    </row>
    <row r="12" spans="1:10" ht="12">
      <c r="A12" s="328">
        <v>42382</v>
      </c>
      <c r="B12" s="284" t="s">
        <v>301</v>
      </c>
      <c r="C12" s="220" t="s">
        <v>311</v>
      </c>
      <c r="D12" s="220" t="s">
        <v>312</v>
      </c>
      <c r="E12" s="220" t="s">
        <v>201</v>
      </c>
      <c r="F12" s="221">
        <v>75400</v>
      </c>
      <c r="G12" s="226">
        <v>0.002525397333333333</v>
      </c>
      <c r="H12" s="226">
        <v>0.32830165333333333</v>
      </c>
      <c r="I12" s="227" t="s">
        <v>322</v>
      </c>
      <c r="J12" s="283" t="s">
        <v>368</v>
      </c>
    </row>
    <row r="13" spans="1:10" ht="12">
      <c r="A13" s="328">
        <v>42382</v>
      </c>
      <c r="B13" s="284" t="s">
        <v>301</v>
      </c>
      <c r="C13" s="220" t="s">
        <v>308</v>
      </c>
      <c r="D13" s="220" t="s">
        <v>303</v>
      </c>
      <c r="E13" s="220" t="s">
        <v>201</v>
      </c>
      <c r="F13" s="221">
        <v>226200</v>
      </c>
      <c r="G13" s="226">
        <v>0.040893125203125</v>
      </c>
      <c r="H13" s="226">
        <v>5.316106276406251</v>
      </c>
      <c r="I13" s="227" t="s">
        <v>322</v>
      </c>
      <c r="J13" s="283" t="s">
        <v>323</v>
      </c>
    </row>
    <row r="14" spans="1:10" ht="12">
      <c r="A14" s="328">
        <v>42382</v>
      </c>
      <c r="B14" s="284" t="s">
        <v>301</v>
      </c>
      <c r="C14" s="220" t="s">
        <v>302</v>
      </c>
      <c r="D14" s="220" t="s">
        <v>304</v>
      </c>
      <c r="E14" s="220"/>
      <c r="F14" s="221">
        <v>60320</v>
      </c>
      <c r="G14" s="226">
        <v>0.011503382149999998</v>
      </c>
      <c r="H14" s="226">
        <v>1.4954396794999998</v>
      </c>
      <c r="I14" s="227" t="s">
        <v>322</v>
      </c>
      <c r="J14" s="283"/>
    </row>
    <row r="15" spans="1:10" ht="12">
      <c r="A15" s="328">
        <v>42382</v>
      </c>
      <c r="B15" s="284" t="s">
        <v>301</v>
      </c>
      <c r="C15" s="220" t="s">
        <v>313</v>
      </c>
      <c r="D15" s="220" t="s">
        <v>314</v>
      </c>
      <c r="E15" s="220" t="s">
        <v>306</v>
      </c>
      <c r="F15" s="221">
        <v>30160</v>
      </c>
      <c r="G15" s="226">
        <v>0.0025253973333333336</v>
      </c>
      <c r="H15" s="226">
        <v>0.32830165333333333</v>
      </c>
      <c r="I15" s="227" t="s">
        <v>322</v>
      </c>
      <c r="J15" s="283"/>
    </row>
    <row r="16" spans="1:10" ht="12">
      <c r="A16" s="328">
        <v>42382</v>
      </c>
      <c r="B16" s="284" t="s">
        <v>301</v>
      </c>
      <c r="C16" s="220" t="s">
        <v>319</v>
      </c>
      <c r="D16" s="220" t="s">
        <v>320</v>
      </c>
      <c r="E16" s="220"/>
      <c r="F16" s="221">
        <v>3770</v>
      </c>
      <c r="G16" s="226">
        <v>2.3675599999999997E-05</v>
      </c>
      <c r="H16" s="226">
        <v>0.0030778279999999995</v>
      </c>
      <c r="I16" s="227">
        <v>1</v>
      </c>
      <c r="J16" s="283"/>
    </row>
    <row r="17" spans="1:10" ht="12">
      <c r="A17" s="328">
        <v>42382</v>
      </c>
      <c r="B17" s="284" t="s">
        <v>301</v>
      </c>
      <c r="C17" s="220" t="s">
        <v>310</v>
      </c>
      <c r="D17" s="220" t="s">
        <v>12</v>
      </c>
      <c r="E17" s="220"/>
      <c r="F17" s="221">
        <v>1665</v>
      </c>
      <c r="G17" s="226">
        <v>0.008713500000000002</v>
      </c>
      <c r="H17" s="226">
        <v>1.1327550000000002</v>
      </c>
      <c r="I17" s="227" t="s">
        <v>322</v>
      </c>
      <c r="J17" s="283"/>
    </row>
    <row r="18" spans="1:10" ht="12">
      <c r="A18" s="328">
        <v>42382</v>
      </c>
      <c r="B18" s="284" t="s">
        <v>301</v>
      </c>
      <c r="C18" s="220" t="s">
        <v>310</v>
      </c>
      <c r="D18" s="220" t="s">
        <v>12</v>
      </c>
      <c r="E18" s="220"/>
      <c r="F18" s="221">
        <v>925</v>
      </c>
      <c r="G18" s="226">
        <v>0.01307025</v>
      </c>
      <c r="H18" s="226">
        <v>1.6991325</v>
      </c>
      <c r="I18" s="227" t="s">
        <v>322</v>
      </c>
      <c r="J18" s="283"/>
    </row>
    <row r="19" spans="1:10" ht="12">
      <c r="A19" s="328">
        <v>42382</v>
      </c>
      <c r="B19" s="284" t="s">
        <v>301</v>
      </c>
      <c r="C19" s="220" t="s">
        <v>310</v>
      </c>
      <c r="D19" s="220" t="s">
        <v>318</v>
      </c>
      <c r="E19" s="220"/>
      <c r="F19" s="221">
        <v>370</v>
      </c>
      <c r="G19" s="226">
        <v>0.0015490666666666667</v>
      </c>
      <c r="H19" s="226">
        <v>0.2013786666666667</v>
      </c>
      <c r="I19" s="227" t="s">
        <v>322</v>
      </c>
      <c r="J19" s="283"/>
    </row>
    <row r="20" spans="1:10" ht="12">
      <c r="A20" s="328">
        <v>42382</v>
      </c>
      <c r="B20" s="284" t="s">
        <v>301</v>
      </c>
      <c r="C20" s="220" t="s">
        <v>310</v>
      </c>
      <c r="D20" s="220" t="s">
        <v>369</v>
      </c>
      <c r="E20" s="220"/>
      <c r="F20" s="221">
        <v>0</v>
      </c>
      <c r="G20" s="226">
        <v>0</v>
      </c>
      <c r="H20" s="226">
        <v>0</v>
      </c>
      <c r="I20" s="227">
        <v>1</v>
      </c>
      <c r="J20" s="283"/>
    </row>
    <row r="21" spans="1:10" ht="12">
      <c r="A21" s="329"/>
      <c r="B21" s="285"/>
      <c r="C21" s="286"/>
      <c r="D21" s="286"/>
      <c r="E21" s="286"/>
      <c r="F21" s="287"/>
      <c r="G21" s="288"/>
      <c r="H21" s="288"/>
      <c r="I21" s="289"/>
      <c r="J21" s="314"/>
    </row>
    <row r="22" spans="1:10" ht="12">
      <c r="A22" s="328">
        <v>42382</v>
      </c>
      <c r="B22" s="284" t="s">
        <v>89</v>
      </c>
      <c r="C22" s="220" t="s">
        <v>305</v>
      </c>
      <c r="D22" s="220" t="s">
        <v>488</v>
      </c>
      <c r="E22" s="220"/>
      <c r="F22" s="221">
        <v>370</v>
      </c>
      <c r="G22" s="226">
        <v>0.0043113671875</v>
      </c>
      <c r="H22" s="226">
        <v>0.185468444975</v>
      </c>
      <c r="I22" s="227" t="s">
        <v>322</v>
      </c>
      <c r="J22" s="283"/>
    </row>
    <row r="23" spans="1:10" ht="12">
      <c r="A23" s="328">
        <v>42382</v>
      </c>
      <c r="B23" s="284" t="s">
        <v>89</v>
      </c>
      <c r="C23" s="220" t="s">
        <v>305</v>
      </c>
      <c r="D23" s="220" t="s">
        <v>29</v>
      </c>
      <c r="E23" s="220"/>
      <c r="F23" s="221">
        <v>0</v>
      </c>
      <c r="G23" s="226">
        <v>0</v>
      </c>
      <c r="H23" s="226">
        <v>0</v>
      </c>
      <c r="I23" s="227">
        <v>1</v>
      </c>
      <c r="J23" s="283"/>
    </row>
    <row r="24" spans="1:10" ht="12">
      <c r="A24" s="328">
        <v>42382</v>
      </c>
      <c r="B24" s="284" t="s">
        <v>89</v>
      </c>
      <c r="C24" s="220" t="s">
        <v>305</v>
      </c>
      <c r="D24" s="220" t="s">
        <v>363</v>
      </c>
      <c r="E24" s="220"/>
      <c r="F24" s="221">
        <v>0</v>
      </c>
      <c r="G24" s="226">
        <v>0</v>
      </c>
      <c r="H24" s="226">
        <v>0</v>
      </c>
      <c r="I24" s="227">
        <v>1</v>
      </c>
      <c r="J24" s="283"/>
    </row>
    <row r="25" spans="1:10" ht="12">
      <c r="A25" s="328">
        <v>42382</v>
      </c>
      <c r="B25" s="284" t="s">
        <v>89</v>
      </c>
      <c r="C25" s="220" t="s">
        <v>307</v>
      </c>
      <c r="D25" s="220" t="s">
        <v>11</v>
      </c>
      <c r="E25" s="220"/>
      <c r="F25" s="221">
        <v>0</v>
      </c>
      <c r="G25" s="226">
        <v>0</v>
      </c>
      <c r="H25" s="226">
        <v>0</v>
      </c>
      <c r="I25" s="227">
        <v>1</v>
      </c>
      <c r="J25" s="283"/>
    </row>
    <row r="26" spans="1:10" ht="12">
      <c r="A26" s="328">
        <v>42382</v>
      </c>
      <c r="B26" s="284" t="s">
        <v>89</v>
      </c>
      <c r="C26" s="220" t="s">
        <v>307</v>
      </c>
      <c r="D26" s="220" t="s">
        <v>103</v>
      </c>
      <c r="E26" s="220"/>
      <c r="F26" s="221">
        <v>0</v>
      </c>
      <c r="G26" s="226">
        <v>0</v>
      </c>
      <c r="H26" s="226">
        <v>0</v>
      </c>
      <c r="I26" s="227">
        <v>1</v>
      </c>
      <c r="J26" s="283"/>
    </row>
    <row r="27" spans="1:10" ht="12">
      <c r="A27" s="328">
        <v>42382</v>
      </c>
      <c r="B27" s="284" t="s">
        <v>89</v>
      </c>
      <c r="C27" s="220" t="s">
        <v>311</v>
      </c>
      <c r="D27" s="220" t="s">
        <v>312</v>
      </c>
      <c r="E27" s="220" t="s">
        <v>201</v>
      </c>
      <c r="F27" s="221">
        <v>105560</v>
      </c>
      <c r="G27" s="226">
        <v>0.0035355562666666666</v>
      </c>
      <c r="H27" s="226">
        <v>0.4596223146666667</v>
      </c>
      <c r="I27" s="227" t="s">
        <v>322</v>
      </c>
      <c r="J27" s="283" t="s">
        <v>368</v>
      </c>
    </row>
    <row r="28" spans="1:10" ht="12">
      <c r="A28" s="328">
        <v>42382</v>
      </c>
      <c r="B28" s="284" t="s">
        <v>89</v>
      </c>
      <c r="C28" s="220" t="s">
        <v>308</v>
      </c>
      <c r="D28" s="220" t="s">
        <v>303</v>
      </c>
      <c r="E28" s="220" t="s">
        <v>201</v>
      </c>
      <c r="F28" s="221">
        <v>135720</v>
      </c>
      <c r="G28" s="226">
        <v>0.024535875121875</v>
      </c>
      <c r="H28" s="226">
        <v>3.1896637658437506</v>
      </c>
      <c r="I28" s="227" t="s">
        <v>322</v>
      </c>
      <c r="J28" s="283" t="s">
        <v>323</v>
      </c>
    </row>
    <row r="29" spans="1:10" ht="12">
      <c r="A29" s="328">
        <v>42382</v>
      </c>
      <c r="B29" s="284" t="s">
        <v>89</v>
      </c>
      <c r="C29" s="220" t="s">
        <v>302</v>
      </c>
      <c r="D29" s="220" t="s">
        <v>304</v>
      </c>
      <c r="E29" s="220"/>
      <c r="F29" s="221">
        <v>30160</v>
      </c>
      <c r="G29" s="226">
        <v>0.005751691074999999</v>
      </c>
      <c r="H29" s="226">
        <v>0.7477198397499999</v>
      </c>
      <c r="I29" s="227" t="s">
        <v>322</v>
      </c>
      <c r="J29" s="283"/>
    </row>
    <row r="30" spans="1:10" ht="12">
      <c r="A30" s="328">
        <v>42382</v>
      </c>
      <c r="B30" s="284" t="s">
        <v>89</v>
      </c>
      <c r="C30" s="220" t="s">
        <v>319</v>
      </c>
      <c r="D30" s="220" t="s">
        <v>320</v>
      </c>
      <c r="E30" s="220"/>
      <c r="F30" s="221">
        <v>0</v>
      </c>
      <c r="G30" s="226">
        <v>0</v>
      </c>
      <c r="H30" s="226">
        <v>0</v>
      </c>
      <c r="I30" s="227">
        <v>1</v>
      </c>
      <c r="J30" s="283"/>
    </row>
    <row r="31" spans="1:10" ht="12">
      <c r="A31" s="328">
        <v>42382</v>
      </c>
      <c r="B31" s="284" t="s">
        <v>89</v>
      </c>
      <c r="C31" s="220" t="s">
        <v>310</v>
      </c>
      <c r="D31" s="220" t="s">
        <v>12</v>
      </c>
      <c r="E31" s="220"/>
      <c r="F31" s="221">
        <v>2405</v>
      </c>
      <c r="G31" s="226">
        <v>0.012586166666666667</v>
      </c>
      <c r="H31" s="226">
        <v>1.636201666666667</v>
      </c>
      <c r="I31" s="227" t="s">
        <v>322</v>
      </c>
      <c r="J31" s="283"/>
    </row>
    <row r="32" spans="1:10" ht="12">
      <c r="A32" s="328">
        <v>42382</v>
      </c>
      <c r="B32" s="284" t="s">
        <v>89</v>
      </c>
      <c r="C32" s="220" t="s">
        <v>310</v>
      </c>
      <c r="D32" s="220" t="s">
        <v>12</v>
      </c>
      <c r="E32" s="220"/>
      <c r="F32" s="221">
        <v>1295</v>
      </c>
      <c r="G32" s="226">
        <v>0.01829835</v>
      </c>
      <c r="H32" s="226">
        <v>2.3787855</v>
      </c>
      <c r="I32" s="227" t="s">
        <v>322</v>
      </c>
      <c r="J32" s="283"/>
    </row>
    <row r="33" spans="1:10" ht="12">
      <c r="A33" s="330"/>
      <c r="B33" s="71"/>
      <c r="C33" s="71"/>
      <c r="D33" s="71"/>
      <c r="E33" s="71"/>
      <c r="F33" s="71"/>
      <c r="G33" s="71"/>
      <c r="H33" s="71"/>
      <c r="I33" s="71"/>
      <c r="J33" s="205"/>
    </row>
    <row r="34" spans="1:10" ht="12">
      <c r="A34" s="328">
        <v>42411</v>
      </c>
      <c r="B34" s="284" t="s">
        <v>301</v>
      </c>
      <c r="C34" s="220" t="s">
        <v>305</v>
      </c>
      <c r="D34" s="220" t="s">
        <v>487</v>
      </c>
      <c r="E34" s="220"/>
      <c r="F34" s="221">
        <v>0</v>
      </c>
      <c r="G34" s="226">
        <v>0</v>
      </c>
      <c r="H34" s="226">
        <v>0</v>
      </c>
      <c r="I34" s="227">
        <v>1</v>
      </c>
      <c r="J34" s="283"/>
    </row>
    <row r="35" spans="1:10" ht="12">
      <c r="A35" s="328">
        <v>42411</v>
      </c>
      <c r="B35" s="284" t="s">
        <v>301</v>
      </c>
      <c r="C35" s="220" t="s">
        <v>305</v>
      </c>
      <c r="D35" s="220" t="s">
        <v>357</v>
      </c>
      <c r="E35" s="220"/>
      <c r="F35" s="221">
        <v>185</v>
      </c>
      <c r="G35" s="226">
        <v>5.2153928125E-05</v>
      </c>
      <c r="H35" s="226">
        <v>0.0048475179190625006</v>
      </c>
      <c r="I35" s="227">
        <v>1</v>
      </c>
      <c r="J35" s="283"/>
    </row>
    <row r="36" spans="1:10" ht="12">
      <c r="A36" s="328">
        <v>42411</v>
      </c>
      <c r="B36" s="284" t="s">
        <v>301</v>
      </c>
      <c r="C36" s="220" t="s">
        <v>305</v>
      </c>
      <c r="D36" s="220" t="s">
        <v>29</v>
      </c>
      <c r="E36" s="220"/>
      <c r="F36" s="221">
        <v>0</v>
      </c>
      <c r="G36" s="226">
        <v>0</v>
      </c>
      <c r="H36" s="226">
        <v>0</v>
      </c>
      <c r="I36" s="227">
        <v>1</v>
      </c>
      <c r="J36" s="283"/>
    </row>
    <row r="37" spans="1:10" ht="12">
      <c r="A37" s="328">
        <v>42411</v>
      </c>
      <c r="B37" s="284" t="s">
        <v>301</v>
      </c>
      <c r="C37" s="220" t="s">
        <v>305</v>
      </c>
      <c r="D37" s="220" t="s">
        <v>361</v>
      </c>
      <c r="E37" s="220"/>
      <c r="F37" s="221">
        <v>925</v>
      </c>
      <c r="G37" s="226">
        <v>6.9435703125E-05</v>
      </c>
      <c r="H37" s="226">
        <v>0.00763792734375</v>
      </c>
      <c r="I37" s="227" t="s">
        <v>322</v>
      </c>
      <c r="J37" s="283"/>
    </row>
    <row r="38" spans="1:10" ht="12">
      <c r="A38" s="328">
        <v>42411</v>
      </c>
      <c r="B38" s="284" t="s">
        <v>301</v>
      </c>
      <c r="C38" s="220" t="s">
        <v>305</v>
      </c>
      <c r="D38" s="220" t="s">
        <v>367</v>
      </c>
      <c r="E38" s="220"/>
      <c r="F38" s="221">
        <v>0</v>
      </c>
      <c r="G38" s="226">
        <v>0</v>
      </c>
      <c r="H38" s="226">
        <v>0</v>
      </c>
      <c r="I38" s="227">
        <v>1</v>
      </c>
      <c r="J38" s="283"/>
    </row>
    <row r="39" spans="1:10" ht="12">
      <c r="A39" s="328">
        <v>42411</v>
      </c>
      <c r="B39" s="284" t="s">
        <v>301</v>
      </c>
      <c r="C39" s="220" t="s">
        <v>305</v>
      </c>
      <c r="D39" s="220" t="s">
        <v>100</v>
      </c>
      <c r="E39" s="220"/>
      <c r="F39" s="221">
        <v>6475</v>
      </c>
      <c r="G39" s="226">
        <v>0.000609945</v>
      </c>
      <c r="H39" s="226">
        <v>0.06482952918750001</v>
      </c>
      <c r="I39" s="227" t="s">
        <v>322</v>
      </c>
      <c r="J39" s="283"/>
    </row>
    <row r="40" spans="1:10" ht="12">
      <c r="A40" s="328">
        <v>42411</v>
      </c>
      <c r="B40" s="284" t="s">
        <v>301</v>
      </c>
      <c r="C40" s="220" t="s">
        <v>307</v>
      </c>
      <c r="D40" s="220" t="s">
        <v>327</v>
      </c>
      <c r="E40" s="220" t="s">
        <v>201</v>
      </c>
      <c r="F40" s="221">
        <v>740</v>
      </c>
      <c r="G40" s="226">
        <v>0.00171237702</v>
      </c>
      <c r="H40" s="226">
        <v>0.22260901260000002</v>
      </c>
      <c r="I40" s="227" t="s">
        <v>322</v>
      </c>
      <c r="J40" s="283"/>
    </row>
    <row r="41" spans="1:10" ht="12">
      <c r="A41" s="328">
        <v>42411</v>
      </c>
      <c r="B41" s="284" t="s">
        <v>301</v>
      </c>
      <c r="C41" s="220" t="s">
        <v>307</v>
      </c>
      <c r="D41" s="220" t="s">
        <v>8</v>
      </c>
      <c r="E41" s="220"/>
      <c r="F41" s="221">
        <v>22620</v>
      </c>
      <c r="G41" s="226">
        <v>0.007590619318749999</v>
      </c>
      <c r="H41" s="226">
        <v>0.9867805114375</v>
      </c>
      <c r="I41" s="227" t="s">
        <v>322</v>
      </c>
      <c r="J41" s="283"/>
    </row>
    <row r="42" spans="1:10" ht="12">
      <c r="A42" s="328">
        <v>42411</v>
      </c>
      <c r="B42" s="284" t="s">
        <v>301</v>
      </c>
      <c r="C42" s="220" t="s">
        <v>307</v>
      </c>
      <c r="D42" s="220" t="s">
        <v>103</v>
      </c>
      <c r="E42" s="220"/>
      <c r="F42" s="221">
        <v>0</v>
      </c>
      <c r="G42" s="226">
        <v>0</v>
      </c>
      <c r="H42" s="226">
        <v>0</v>
      </c>
      <c r="I42" s="227">
        <v>1</v>
      </c>
      <c r="J42" s="283"/>
    </row>
    <row r="43" spans="1:10" ht="12">
      <c r="A43" s="328">
        <v>42411</v>
      </c>
      <c r="B43" s="284" t="s">
        <v>301</v>
      </c>
      <c r="C43" s="220" t="s">
        <v>311</v>
      </c>
      <c r="D43" s="220" t="s">
        <v>312</v>
      </c>
      <c r="E43" s="220" t="s">
        <v>201</v>
      </c>
      <c r="F43" s="221">
        <v>196040</v>
      </c>
      <c r="G43" s="226">
        <v>0.006566033066666667</v>
      </c>
      <c r="H43" s="226">
        <v>0.8535842986666667</v>
      </c>
      <c r="I43" s="227" t="s">
        <v>322</v>
      </c>
      <c r="J43" s="283" t="s">
        <v>368</v>
      </c>
    </row>
    <row r="44" spans="1:10" ht="12">
      <c r="A44" s="328">
        <v>42411</v>
      </c>
      <c r="B44" s="284" t="s">
        <v>301</v>
      </c>
      <c r="C44" s="220" t="s">
        <v>308</v>
      </c>
      <c r="D44" s="220" t="s">
        <v>303</v>
      </c>
      <c r="E44" s="220" t="s">
        <v>201</v>
      </c>
      <c r="F44" s="221">
        <v>105560</v>
      </c>
      <c r="G44" s="226">
        <v>0.019083458428125002</v>
      </c>
      <c r="H44" s="226">
        <v>2.48084959565625</v>
      </c>
      <c r="I44" s="227" t="s">
        <v>322</v>
      </c>
      <c r="J44" s="283" t="s">
        <v>323</v>
      </c>
    </row>
    <row r="45" spans="1:10" ht="12">
      <c r="A45" s="328">
        <v>42411</v>
      </c>
      <c r="B45" s="284" t="s">
        <v>301</v>
      </c>
      <c r="C45" s="220" t="s">
        <v>302</v>
      </c>
      <c r="D45" s="220" t="s">
        <v>304</v>
      </c>
      <c r="E45" s="220"/>
      <c r="F45" s="221">
        <v>135720</v>
      </c>
      <c r="G45" s="226">
        <v>0.025882609837499997</v>
      </c>
      <c r="H45" s="226">
        <v>3.3647392788749997</v>
      </c>
      <c r="I45" s="227" t="s">
        <v>322</v>
      </c>
      <c r="J45" s="283"/>
    </row>
    <row r="46" spans="1:10" ht="12">
      <c r="A46" s="328">
        <v>42411</v>
      </c>
      <c r="B46" s="284" t="s">
        <v>301</v>
      </c>
      <c r="C46" s="220" t="s">
        <v>316</v>
      </c>
      <c r="D46" s="220" t="s">
        <v>317</v>
      </c>
      <c r="E46" s="220"/>
      <c r="F46" s="221">
        <v>185</v>
      </c>
      <c r="G46" s="226">
        <v>0.0007261249999999999</v>
      </c>
      <c r="H46" s="226">
        <v>0.09439624999999999</v>
      </c>
      <c r="I46" s="227">
        <v>1</v>
      </c>
      <c r="J46" s="283"/>
    </row>
    <row r="47" spans="1:10" ht="12">
      <c r="A47" s="328">
        <v>42411</v>
      </c>
      <c r="B47" s="284" t="s">
        <v>301</v>
      </c>
      <c r="C47" s="220" t="s">
        <v>310</v>
      </c>
      <c r="D47" s="220" t="s">
        <v>12</v>
      </c>
      <c r="E47" s="220"/>
      <c r="F47" s="221">
        <v>7955</v>
      </c>
      <c r="G47" s="226">
        <v>0.04163116666666667</v>
      </c>
      <c r="H47" s="226">
        <v>5.412051666666668</v>
      </c>
      <c r="I47" s="227" t="s">
        <v>322</v>
      </c>
      <c r="J47" s="283"/>
    </row>
    <row r="48" spans="1:10" ht="12">
      <c r="A48" s="328">
        <v>42411</v>
      </c>
      <c r="B48" s="284" t="s">
        <v>301</v>
      </c>
      <c r="C48" s="220" t="s">
        <v>310</v>
      </c>
      <c r="D48" s="220" t="s">
        <v>12</v>
      </c>
      <c r="E48" s="220"/>
      <c r="F48" s="221">
        <v>2035</v>
      </c>
      <c r="G48" s="226">
        <v>0.02875455</v>
      </c>
      <c r="H48" s="226">
        <v>3.7380915</v>
      </c>
      <c r="I48" s="227" t="s">
        <v>322</v>
      </c>
      <c r="J48" s="283"/>
    </row>
    <row r="49" spans="1:10" ht="12">
      <c r="A49" s="328">
        <v>42411</v>
      </c>
      <c r="B49" s="284" t="s">
        <v>301</v>
      </c>
      <c r="C49" s="220" t="s">
        <v>310</v>
      </c>
      <c r="D49" s="220" t="s">
        <v>318</v>
      </c>
      <c r="E49" s="220"/>
      <c r="F49" s="221">
        <v>1665</v>
      </c>
      <c r="G49" s="226">
        <v>0.006970800000000001</v>
      </c>
      <c r="H49" s="226">
        <v>0.9062040000000001</v>
      </c>
      <c r="I49" s="227" t="s">
        <v>322</v>
      </c>
      <c r="J49" s="283"/>
    </row>
    <row r="50" spans="1:10" ht="12">
      <c r="A50" s="329"/>
      <c r="B50" s="285"/>
      <c r="C50" s="286"/>
      <c r="D50" s="286"/>
      <c r="E50" s="286"/>
      <c r="F50" s="287"/>
      <c r="G50" s="288"/>
      <c r="H50" s="288"/>
      <c r="I50" s="289"/>
      <c r="J50" s="314"/>
    </row>
    <row r="51" spans="1:10" ht="12">
      <c r="A51" s="328">
        <v>42411</v>
      </c>
      <c r="B51" s="284" t="s">
        <v>89</v>
      </c>
      <c r="C51" s="220" t="s">
        <v>305</v>
      </c>
      <c r="D51" s="220" t="s">
        <v>488</v>
      </c>
      <c r="E51" s="220"/>
      <c r="F51" s="221">
        <v>0</v>
      </c>
      <c r="G51" s="226">
        <v>0</v>
      </c>
      <c r="H51" s="226">
        <v>0</v>
      </c>
      <c r="I51" s="227">
        <v>1</v>
      </c>
      <c r="J51" s="283"/>
    </row>
    <row r="52" spans="1:10" ht="12">
      <c r="A52" s="328">
        <v>42411</v>
      </c>
      <c r="B52" s="284" t="s">
        <v>89</v>
      </c>
      <c r="C52" s="220" t="s">
        <v>305</v>
      </c>
      <c r="D52" s="220" t="s">
        <v>357</v>
      </c>
      <c r="E52" s="220"/>
      <c r="F52" s="221">
        <v>0</v>
      </c>
      <c r="G52" s="226">
        <v>0</v>
      </c>
      <c r="H52" s="226">
        <v>0</v>
      </c>
      <c r="I52" s="227">
        <v>1</v>
      </c>
      <c r="J52" s="283"/>
    </row>
    <row r="53" spans="1:10" ht="12">
      <c r="A53" s="328">
        <v>42411</v>
      </c>
      <c r="B53" s="284" t="s">
        <v>89</v>
      </c>
      <c r="C53" s="220" t="s">
        <v>305</v>
      </c>
      <c r="D53" s="220" t="s">
        <v>29</v>
      </c>
      <c r="E53" s="220"/>
      <c r="F53" s="221">
        <v>0</v>
      </c>
      <c r="G53" s="226">
        <v>0</v>
      </c>
      <c r="H53" s="226">
        <v>0</v>
      </c>
      <c r="I53" s="227">
        <v>1</v>
      </c>
      <c r="J53" s="283"/>
    </row>
    <row r="54" spans="1:10" ht="12">
      <c r="A54" s="328">
        <v>42411</v>
      </c>
      <c r="B54" s="284" t="s">
        <v>89</v>
      </c>
      <c r="C54" s="220" t="s">
        <v>305</v>
      </c>
      <c r="D54" s="220" t="s">
        <v>361</v>
      </c>
      <c r="E54" s="220"/>
      <c r="F54" s="221">
        <v>740</v>
      </c>
      <c r="G54" s="226">
        <v>5.55485625E-05</v>
      </c>
      <c r="H54" s="226">
        <v>0.0061103418750000004</v>
      </c>
      <c r="I54" s="227" t="s">
        <v>322</v>
      </c>
      <c r="J54" s="283"/>
    </row>
    <row r="55" spans="1:10" ht="12">
      <c r="A55" s="328">
        <v>42411</v>
      </c>
      <c r="B55" s="284" t="s">
        <v>89</v>
      </c>
      <c r="C55" s="220" t="s">
        <v>305</v>
      </c>
      <c r="D55" s="220" t="s">
        <v>367</v>
      </c>
      <c r="E55" s="220"/>
      <c r="F55" s="221">
        <v>0</v>
      </c>
      <c r="G55" s="226">
        <v>0</v>
      </c>
      <c r="H55" s="226">
        <v>0</v>
      </c>
      <c r="I55" s="227">
        <v>1</v>
      </c>
      <c r="J55" s="283"/>
    </row>
    <row r="56" spans="1:10" ht="12">
      <c r="A56" s="328">
        <v>42411</v>
      </c>
      <c r="B56" s="284" t="s">
        <v>89</v>
      </c>
      <c r="C56" s="220" t="s">
        <v>305</v>
      </c>
      <c r="D56" s="220" t="s">
        <v>100</v>
      </c>
      <c r="E56" s="220"/>
      <c r="F56" s="221">
        <v>3515</v>
      </c>
      <c r="G56" s="226">
        <v>0.000331113</v>
      </c>
      <c r="H56" s="226">
        <v>0.0351931729875</v>
      </c>
      <c r="I56" s="227" t="s">
        <v>322</v>
      </c>
      <c r="J56" s="283"/>
    </row>
    <row r="57" spans="1:10" ht="12">
      <c r="A57" s="328">
        <v>42411</v>
      </c>
      <c r="B57" s="284" t="s">
        <v>89</v>
      </c>
      <c r="C57" s="220" t="s">
        <v>307</v>
      </c>
      <c r="D57" s="220" t="s">
        <v>327</v>
      </c>
      <c r="E57" s="220" t="s">
        <v>201</v>
      </c>
      <c r="F57" s="221">
        <v>185</v>
      </c>
      <c r="G57" s="226">
        <v>0.000428094255</v>
      </c>
      <c r="H57" s="226">
        <v>0.055652253150000004</v>
      </c>
      <c r="I57" s="227">
        <v>1</v>
      </c>
      <c r="J57" s="283"/>
    </row>
    <row r="58" spans="1:10" ht="12">
      <c r="A58" s="328">
        <v>42411</v>
      </c>
      <c r="B58" s="284" t="s">
        <v>89</v>
      </c>
      <c r="C58" s="220" t="s">
        <v>307</v>
      </c>
      <c r="D58" s="220" t="s">
        <v>8</v>
      </c>
      <c r="E58" s="220"/>
      <c r="F58" s="221">
        <v>45240</v>
      </c>
      <c r="G58" s="226">
        <v>0.015181238637499999</v>
      </c>
      <c r="H58" s="226">
        <v>1.973561022875</v>
      </c>
      <c r="I58" s="227" t="s">
        <v>322</v>
      </c>
      <c r="J58" s="283"/>
    </row>
    <row r="59" spans="1:10" ht="12">
      <c r="A59" s="328">
        <v>42411</v>
      </c>
      <c r="B59" s="284" t="s">
        <v>89</v>
      </c>
      <c r="C59" s="220" t="s">
        <v>307</v>
      </c>
      <c r="D59" s="220" t="s">
        <v>103</v>
      </c>
      <c r="E59" s="220"/>
      <c r="F59" s="221">
        <v>0</v>
      </c>
      <c r="G59" s="226">
        <v>0</v>
      </c>
      <c r="H59" s="226">
        <v>0</v>
      </c>
      <c r="I59" s="227">
        <v>1</v>
      </c>
      <c r="J59" s="283"/>
    </row>
    <row r="60" spans="1:10" ht="12">
      <c r="A60" s="328">
        <v>42411</v>
      </c>
      <c r="B60" s="284" t="s">
        <v>89</v>
      </c>
      <c r="C60" s="220" t="s">
        <v>311</v>
      </c>
      <c r="D60" s="220" t="s">
        <v>312</v>
      </c>
      <c r="E60" s="220" t="s">
        <v>201</v>
      </c>
      <c r="F60" s="221">
        <v>90480</v>
      </c>
      <c r="G60" s="226">
        <v>0.0030304767999999997</v>
      </c>
      <c r="H60" s="226">
        <v>0.393961984</v>
      </c>
      <c r="I60" s="227" t="s">
        <v>322</v>
      </c>
      <c r="J60" s="283" t="s">
        <v>368</v>
      </c>
    </row>
    <row r="61" spans="1:10" ht="12">
      <c r="A61" s="328">
        <v>42411</v>
      </c>
      <c r="B61" s="284" t="s">
        <v>89</v>
      </c>
      <c r="C61" s="220" t="s">
        <v>308</v>
      </c>
      <c r="D61" s="220" t="s">
        <v>303</v>
      </c>
      <c r="E61" s="220" t="s">
        <v>201</v>
      </c>
      <c r="F61" s="221">
        <v>45240</v>
      </c>
      <c r="G61" s="226">
        <v>0.008178625040625</v>
      </c>
      <c r="H61" s="226">
        <v>1.0632212552812499</v>
      </c>
      <c r="I61" s="227" t="s">
        <v>322</v>
      </c>
      <c r="J61" s="283" t="s">
        <v>323</v>
      </c>
    </row>
    <row r="62" spans="1:10" ht="12">
      <c r="A62" s="328">
        <v>42411</v>
      </c>
      <c r="B62" s="284" t="s">
        <v>89</v>
      </c>
      <c r="C62" s="220" t="s">
        <v>302</v>
      </c>
      <c r="D62" s="220" t="s">
        <v>304</v>
      </c>
      <c r="E62" s="220"/>
      <c r="F62" s="221">
        <v>75400</v>
      </c>
      <c r="G62" s="226">
        <v>0.014379227687499998</v>
      </c>
      <c r="H62" s="226">
        <v>1.869299599375</v>
      </c>
      <c r="I62" s="227" t="s">
        <v>322</v>
      </c>
      <c r="J62" s="283"/>
    </row>
    <row r="63" spans="1:10" ht="12">
      <c r="A63" s="328">
        <v>42411</v>
      </c>
      <c r="B63" s="284" t="s">
        <v>89</v>
      </c>
      <c r="C63" s="220" t="s">
        <v>310</v>
      </c>
      <c r="D63" s="220" t="s">
        <v>12</v>
      </c>
      <c r="E63" s="220"/>
      <c r="F63" s="221">
        <v>6475</v>
      </c>
      <c r="G63" s="226">
        <v>0.03388583333333334</v>
      </c>
      <c r="H63" s="226">
        <v>4.405158333333334</v>
      </c>
      <c r="I63" s="227" t="s">
        <v>322</v>
      </c>
      <c r="J63" s="283"/>
    </row>
    <row r="64" spans="1:10" ht="12">
      <c r="A64" s="328">
        <v>42411</v>
      </c>
      <c r="B64" s="284" t="s">
        <v>89</v>
      </c>
      <c r="C64" s="220" t="s">
        <v>310</v>
      </c>
      <c r="D64" s="220" t="s">
        <v>12</v>
      </c>
      <c r="E64" s="220"/>
      <c r="F64" s="221">
        <v>1850</v>
      </c>
      <c r="G64" s="226">
        <v>0.0261405</v>
      </c>
      <c r="H64" s="226">
        <v>3.398265</v>
      </c>
      <c r="I64" s="227" t="s">
        <v>322</v>
      </c>
      <c r="J64" s="283"/>
    </row>
    <row r="65" spans="1:10" ht="12">
      <c r="A65" s="328">
        <v>42411</v>
      </c>
      <c r="B65" s="284" t="s">
        <v>89</v>
      </c>
      <c r="C65" s="220" t="s">
        <v>310</v>
      </c>
      <c r="D65" s="220" t="s">
        <v>318</v>
      </c>
      <c r="E65" s="220"/>
      <c r="F65" s="221">
        <v>185</v>
      </c>
      <c r="G65" s="226">
        <v>0.0007745333333333334</v>
      </c>
      <c r="H65" s="226">
        <v>0.10068933333333335</v>
      </c>
      <c r="I65" s="227">
        <v>1</v>
      </c>
      <c r="J65" s="283"/>
    </row>
    <row r="66" spans="1:10" ht="12">
      <c r="A66" s="330"/>
      <c r="B66" s="71"/>
      <c r="C66" s="71"/>
      <c r="D66" s="71"/>
      <c r="E66" s="71"/>
      <c r="F66" s="71"/>
      <c r="G66" s="71"/>
      <c r="H66" s="71"/>
      <c r="I66" s="71"/>
      <c r="J66" s="205"/>
    </row>
    <row r="67" spans="1:10" ht="12">
      <c r="A67" s="328">
        <v>42437</v>
      </c>
      <c r="B67" s="284" t="s">
        <v>301</v>
      </c>
      <c r="C67" s="220" t="s">
        <v>305</v>
      </c>
      <c r="D67" s="220" t="s">
        <v>29</v>
      </c>
      <c r="E67" s="220"/>
      <c r="F67" s="221">
        <v>0</v>
      </c>
      <c r="G67" s="226">
        <v>0</v>
      </c>
      <c r="H67" s="226">
        <v>0</v>
      </c>
      <c r="I67" s="227">
        <v>1</v>
      </c>
      <c r="J67" s="283"/>
    </row>
    <row r="68" spans="1:10" ht="12">
      <c r="A68" s="328">
        <v>42437</v>
      </c>
      <c r="B68" s="284" t="s">
        <v>301</v>
      </c>
      <c r="C68" s="220" t="s">
        <v>305</v>
      </c>
      <c r="D68" s="220" t="s">
        <v>363</v>
      </c>
      <c r="E68" s="220"/>
      <c r="F68" s="221">
        <v>0</v>
      </c>
      <c r="G68" s="226">
        <v>0</v>
      </c>
      <c r="H68" s="226">
        <v>0</v>
      </c>
      <c r="I68" s="227">
        <v>1</v>
      </c>
      <c r="J68" s="283"/>
    </row>
    <row r="69" spans="1:10" ht="12">
      <c r="A69" s="328">
        <v>42437</v>
      </c>
      <c r="B69" s="284" t="s">
        <v>301</v>
      </c>
      <c r="C69" s="220" t="s">
        <v>305</v>
      </c>
      <c r="D69" s="220" t="s">
        <v>361</v>
      </c>
      <c r="E69" s="220"/>
      <c r="F69" s="221">
        <v>0</v>
      </c>
      <c r="G69" s="226">
        <v>0</v>
      </c>
      <c r="H69" s="226">
        <v>0</v>
      </c>
      <c r="I69" s="227">
        <v>1</v>
      </c>
      <c r="J69" s="283"/>
    </row>
    <row r="70" spans="1:10" ht="12">
      <c r="A70" s="328">
        <v>42437</v>
      </c>
      <c r="B70" s="284" t="s">
        <v>301</v>
      </c>
      <c r="C70" s="220" t="s">
        <v>305</v>
      </c>
      <c r="D70" s="220" t="s">
        <v>321</v>
      </c>
      <c r="E70" s="220"/>
      <c r="F70" s="221">
        <v>1850</v>
      </c>
      <c r="G70" s="226">
        <v>0.0012344125</v>
      </c>
      <c r="H70" s="226">
        <v>0.097038618875</v>
      </c>
      <c r="I70" s="227" t="s">
        <v>322</v>
      </c>
      <c r="J70" s="283"/>
    </row>
    <row r="71" spans="1:10" ht="12">
      <c r="A71" s="328">
        <v>42437</v>
      </c>
      <c r="B71" s="284" t="s">
        <v>301</v>
      </c>
      <c r="C71" s="220" t="s">
        <v>305</v>
      </c>
      <c r="D71" s="220" t="s">
        <v>100</v>
      </c>
      <c r="E71" s="220"/>
      <c r="F71" s="221">
        <v>16280</v>
      </c>
      <c r="G71" s="226">
        <v>0.001533576</v>
      </c>
      <c r="H71" s="226">
        <v>0.1629999591</v>
      </c>
      <c r="I71" s="227" t="s">
        <v>322</v>
      </c>
      <c r="J71" s="283"/>
    </row>
    <row r="72" spans="1:10" ht="12">
      <c r="A72" s="328">
        <v>42437</v>
      </c>
      <c r="B72" s="284" t="s">
        <v>301</v>
      </c>
      <c r="C72" s="220" t="s">
        <v>305</v>
      </c>
      <c r="D72" s="220" t="s">
        <v>324</v>
      </c>
      <c r="E72" s="220"/>
      <c r="F72" s="221">
        <v>740</v>
      </c>
      <c r="G72" s="226">
        <v>0.0031760707499999996</v>
      </c>
      <c r="H72" s="226">
        <v>0.1787986673549999</v>
      </c>
      <c r="I72" s="227" t="s">
        <v>322</v>
      </c>
      <c r="J72" s="283"/>
    </row>
    <row r="73" spans="1:10" ht="12">
      <c r="A73" s="328">
        <v>42437</v>
      </c>
      <c r="B73" s="284" t="s">
        <v>301</v>
      </c>
      <c r="C73" s="220" t="s">
        <v>307</v>
      </c>
      <c r="D73" s="220" t="s">
        <v>8</v>
      </c>
      <c r="E73" s="220"/>
      <c r="F73" s="221">
        <v>45240</v>
      </c>
      <c r="G73" s="226">
        <v>0.015181238637499999</v>
      </c>
      <c r="H73" s="226">
        <v>1.973561022875</v>
      </c>
      <c r="I73" s="227" t="s">
        <v>322</v>
      </c>
      <c r="J73" s="283"/>
    </row>
    <row r="74" spans="1:10" ht="12">
      <c r="A74" s="328">
        <v>42437</v>
      </c>
      <c r="B74" s="284" t="s">
        <v>301</v>
      </c>
      <c r="C74" s="220" t="s">
        <v>311</v>
      </c>
      <c r="D74" s="220" t="s">
        <v>312</v>
      </c>
      <c r="E74" s="220" t="s">
        <v>201</v>
      </c>
      <c r="F74" s="221">
        <v>90480</v>
      </c>
      <c r="G74" s="226">
        <v>0.0030304767999999997</v>
      </c>
      <c r="H74" s="226">
        <v>0.393961984</v>
      </c>
      <c r="I74" s="227" t="s">
        <v>322</v>
      </c>
      <c r="J74" s="283" t="s">
        <v>368</v>
      </c>
    </row>
    <row r="75" spans="1:10" ht="12">
      <c r="A75" s="328">
        <v>42437</v>
      </c>
      <c r="B75" s="284" t="s">
        <v>301</v>
      </c>
      <c r="C75" s="220" t="s">
        <v>311</v>
      </c>
      <c r="D75" s="220" t="s">
        <v>312</v>
      </c>
      <c r="E75" s="220" t="s">
        <v>201</v>
      </c>
      <c r="F75" s="221">
        <v>30160</v>
      </c>
      <c r="G75" s="226">
        <v>0.009693185233333334</v>
      </c>
      <c r="H75" s="226">
        <v>1.2601140803333335</v>
      </c>
      <c r="I75" s="227" t="s">
        <v>322</v>
      </c>
      <c r="J75" s="283" t="s">
        <v>309</v>
      </c>
    </row>
    <row r="76" spans="1:10" ht="12">
      <c r="A76" s="328">
        <v>42437</v>
      </c>
      <c r="B76" s="284" t="s">
        <v>301</v>
      </c>
      <c r="C76" s="220" t="s">
        <v>308</v>
      </c>
      <c r="D76" s="220" t="s">
        <v>303</v>
      </c>
      <c r="E76" s="220" t="s">
        <v>201</v>
      </c>
      <c r="F76" s="221">
        <v>165880</v>
      </c>
      <c r="G76" s="226">
        <v>0.029988291815625002</v>
      </c>
      <c r="H76" s="226">
        <v>3.8984779360312505</v>
      </c>
      <c r="I76" s="227" t="s">
        <v>322</v>
      </c>
      <c r="J76" s="283" t="s">
        <v>323</v>
      </c>
    </row>
    <row r="77" spans="1:10" ht="12">
      <c r="A77" s="328">
        <v>42437</v>
      </c>
      <c r="B77" s="284" t="s">
        <v>301</v>
      </c>
      <c r="C77" s="220" t="s">
        <v>319</v>
      </c>
      <c r="D77" s="220" t="s">
        <v>325</v>
      </c>
      <c r="E77" s="220"/>
      <c r="F77" s="221">
        <v>0</v>
      </c>
      <c r="G77" s="226">
        <v>0</v>
      </c>
      <c r="H77" s="226">
        <v>0</v>
      </c>
      <c r="I77" s="227">
        <v>1</v>
      </c>
      <c r="J77" s="283"/>
    </row>
    <row r="78" spans="1:10" ht="12">
      <c r="A78" s="328">
        <v>42437</v>
      </c>
      <c r="B78" s="284" t="s">
        <v>301</v>
      </c>
      <c r="C78" s="220" t="s">
        <v>315</v>
      </c>
      <c r="D78" s="220" t="s">
        <v>4</v>
      </c>
      <c r="E78" s="220"/>
      <c r="F78" s="221">
        <v>0</v>
      </c>
      <c r="G78" s="226">
        <v>0</v>
      </c>
      <c r="H78" s="226">
        <v>0</v>
      </c>
      <c r="I78" s="227">
        <v>1</v>
      </c>
      <c r="J78" s="283"/>
    </row>
    <row r="79" spans="1:10" ht="12">
      <c r="A79" s="328">
        <v>42437</v>
      </c>
      <c r="B79" s="284" t="s">
        <v>301</v>
      </c>
      <c r="C79" s="220" t="s">
        <v>310</v>
      </c>
      <c r="D79" s="220" t="s">
        <v>12</v>
      </c>
      <c r="E79" s="220"/>
      <c r="F79" s="221">
        <v>7030</v>
      </c>
      <c r="G79" s="226">
        <v>0.036790333333333335</v>
      </c>
      <c r="H79" s="226">
        <v>4.782743333333334</v>
      </c>
      <c r="I79" s="227" t="s">
        <v>322</v>
      </c>
      <c r="J79" s="283"/>
    </row>
    <row r="80" spans="1:10" ht="12">
      <c r="A80" s="328">
        <v>42437</v>
      </c>
      <c r="B80" s="284" t="s">
        <v>301</v>
      </c>
      <c r="C80" s="220" t="s">
        <v>310</v>
      </c>
      <c r="D80" s="220" t="s">
        <v>12</v>
      </c>
      <c r="E80" s="220"/>
      <c r="F80" s="221">
        <v>4255</v>
      </c>
      <c r="G80" s="226">
        <v>0.06012315</v>
      </c>
      <c r="H80" s="226">
        <v>7.8160095</v>
      </c>
      <c r="I80" s="227" t="s">
        <v>322</v>
      </c>
      <c r="J80" s="283"/>
    </row>
    <row r="81" spans="1:10" ht="12">
      <c r="A81" s="328">
        <v>42437</v>
      </c>
      <c r="B81" s="284" t="s">
        <v>301</v>
      </c>
      <c r="C81" s="220" t="s">
        <v>310</v>
      </c>
      <c r="D81" s="220" t="s">
        <v>318</v>
      </c>
      <c r="E81" s="220"/>
      <c r="F81" s="221">
        <v>1295</v>
      </c>
      <c r="G81" s="226">
        <v>0.005421733333333334</v>
      </c>
      <c r="H81" s="226">
        <v>0.7048253333333335</v>
      </c>
      <c r="I81" s="227" t="s">
        <v>322</v>
      </c>
      <c r="J81" s="283"/>
    </row>
    <row r="82" spans="1:10" ht="12">
      <c r="A82" s="328">
        <v>42437</v>
      </c>
      <c r="B82" s="284" t="s">
        <v>301</v>
      </c>
      <c r="C82" s="220" t="s">
        <v>310</v>
      </c>
      <c r="D82" s="220" t="s">
        <v>369</v>
      </c>
      <c r="E82" s="220"/>
      <c r="F82" s="221">
        <v>0</v>
      </c>
      <c r="G82" s="226">
        <v>0</v>
      </c>
      <c r="H82" s="226">
        <v>0</v>
      </c>
      <c r="I82" s="227">
        <v>1</v>
      </c>
      <c r="J82" s="283"/>
    </row>
    <row r="83" spans="1:10" ht="12">
      <c r="A83" s="329"/>
      <c r="B83" s="285"/>
      <c r="C83" s="286"/>
      <c r="D83" s="286"/>
      <c r="E83" s="286"/>
      <c r="F83" s="287"/>
      <c r="G83" s="288"/>
      <c r="H83" s="288"/>
      <c r="I83" s="289"/>
      <c r="J83" s="314"/>
    </row>
    <row r="84" spans="1:10" ht="12">
      <c r="A84" s="328">
        <v>42437</v>
      </c>
      <c r="B84" s="284" t="s">
        <v>89</v>
      </c>
      <c r="C84" s="220" t="s">
        <v>305</v>
      </c>
      <c r="D84" s="220" t="s">
        <v>29</v>
      </c>
      <c r="E84" s="220"/>
      <c r="F84" s="221">
        <v>0</v>
      </c>
      <c r="G84" s="226">
        <v>0</v>
      </c>
      <c r="H84" s="226">
        <v>0</v>
      </c>
      <c r="I84" s="227">
        <v>1</v>
      </c>
      <c r="J84" s="283"/>
    </row>
    <row r="85" spans="1:10" ht="12">
      <c r="A85" s="328">
        <v>42437</v>
      </c>
      <c r="B85" s="284" t="s">
        <v>89</v>
      </c>
      <c r="C85" s="220" t="s">
        <v>305</v>
      </c>
      <c r="D85" s="220" t="s">
        <v>363</v>
      </c>
      <c r="E85" s="220"/>
      <c r="F85" s="221">
        <v>0</v>
      </c>
      <c r="G85" s="226">
        <v>0</v>
      </c>
      <c r="H85" s="226">
        <v>0</v>
      </c>
      <c r="I85" s="227">
        <v>1</v>
      </c>
      <c r="J85" s="283"/>
    </row>
    <row r="86" spans="1:10" ht="12">
      <c r="A86" s="328">
        <v>42437</v>
      </c>
      <c r="B86" s="284" t="s">
        <v>89</v>
      </c>
      <c r="C86" s="220" t="s">
        <v>305</v>
      </c>
      <c r="D86" s="220" t="s">
        <v>361</v>
      </c>
      <c r="E86" s="220"/>
      <c r="F86" s="221">
        <v>1110</v>
      </c>
      <c r="G86" s="226">
        <v>8.332284375E-05</v>
      </c>
      <c r="H86" s="226">
        <v>0.009165512812499998</v>
      </c>
      <c r="I86" s="227" t="s">
        <v>322</v>
      </c>
      <c r="J86" s="283"/>
    </row>
    <row r="87" spans="1:10" ht="12">
      <c r="A87" s="328">
        <v>42437</v>
      </c>
      <c r="B87" s="284" t="s">
        <v>89</v>
      </c>
      <c r="C87" s="220" t="s">
        <v>305</v>
      </c>
      <c r="D87" s="220" t="s">
        <v>321</v>
      </c>
      <c r="E87" s="220"/>
      <c r="F87" s="221">
        <v>555</v>
      </c>
      <c r="G87" s="226">
        <v>0.00037032375</v>
      </c>
      <c r="H87" s="226">
        <v>0.0291115856625</v>
      </c>
      <c r="I87" s="227" t="s">
        <v>322</v>
      </c>
      <c r="J87" s="283"/>
    </row>
    <row r="88" spans="1:10" ht="12">
      <c r="A88" s="328">
        <v>42437</v>
      </c>
      <c r="B88" s="284" t="s">
        <v>89</v>
      </c>
      <c r="C88" s="220" t="s">
        <v>305</v>
      </c>
      <c r="D88" s="220" t="s">
        <v>100</v>
      </c>
      <c r="E88" s="220"/>
      <c r="F88" s="221">
        <v>4995</v>
      </c>
      <c r="G88" s="226">
        <v>0.000470529</v>
      </c>
      <c r="H88" s="226">
        <v>0.05001135108750001</v>
      </c>
      <c r="I88" s="227" t="s">
        <v>322</v>
      </c>
      <c r="J88" s="283"/>
    </row>
    <row r="89" spans="1:10" ht="12">
      <c r="A89" s="328">
        <v>42437</v>
      </c>
      <c r="B89" s="284" t="s">
        <v>89</v>
      </c>
      <c r="C89" s="220" t="s">
        <v>305</v>
      </c>
      <c r="D89" s="220" t="s">
        <v>324</v>
      </c>
      <c r="E89" s="220"/>
      <c r="F89" s="221">
        <v>0</v>
      </c>
      <c r="G89" s="226">
        <v>0</v>
      </c>
      <c r="H89" s="226">
        <v>0</v>
      </c>
      <c r="I89" s="227">
        <v>1</v>
      </c>
      <c r="J89" s="283"/>
    </row>
    <row r="90" spans="1:10" ht="12">
      <c r="A90" s="328">
        <v>42437</v>
      </c>
      <c r="B90" s="284" t="s">
        <v>89</v>
      </c>
      <c r="C90" s="220" t="s">
        <v>307</v>
      </c>
      <c r="D90" s="220" t="s">
        <v>8</v>
      </c>
      <c r="E90" s="220"/>
      <c r="F90" s="221">
        <v>15080</v>
      </c>
      <c r="G90" s="226">
        <v>0.005060412879166667</v>
      </c>
      <c r="H90" s="226">
        <v>0.6578536742916666</v>
      </c>
      <c r="I90" s="227" t="s">
        <v>322</v>
      </c>
      <c r="J90" s="283"/>
    </row>
    <row r="91" spans="1:10" ht="12">
      <c r="A91" s="328">
        <v>42437</v>
      </c>
      <c r="B91" s="284" t="s">
        <v>89</v>
      </c>
      <c r="C91" s="220" t="s">
        <v>311</v>
      </c>
      <c r="D91" s="220" t="s">
        <v>312</v>
      </c>
      <c r="E91" s="220" t="s">
        <v>201</v>
      </c>
      <c r="F91" s="221">
        <v>30160</v>
      </c>
      <c r="G91" s="226">
        <v>0.0010101589333333333</v>
      </c>
      <c r="H91" s="226">
        <v>0.1313206613333333</v>
      </c>
      <c r="I91" s="227" t="s">
        <v>322</v>
      </c>
      <c r="J91" s="283" t="s">
        <v>368</v>
      </c>
    </row>
    <row r="92" spans="1:10" ht="12">
      <c r="A92" s="328">
        <v>42437</v>
      </c>
      <c r="B92" s="284" t="s">
        <v>89</v>
      </c>
      <c r="C92" s="220" t="s">
        <v>308</v>
      </c>
      <c r="D92" s="220" t="s">
        <v>303</v>
      </c>
      <c r="E92" s="220" t="s">
        <v>201</v>
      </c>
      <c r="F92" s="221">
        <v>467480</v>
      </c>
      <c r="G92" s="226">
        <v>0.08451245875312499</v>
      </c>
      <c r="H92" s="226">
        <v>10.986619637906252</v>
      </c>
      <c r="I92" s="227" t="s">
        <v>322</v>
      </c>
      <c r="J92" s="283" t="s">
        <v>323</v>
      </c>
    </row>
    <row r="93" spans="1:10" ht="12">
      <c r="A93" s="328">
        <v>42437</v>
      </c>
      <c r="B93" s="284" t="s">
        <v>89</v>
      </c>
      <c r="C93" s="220" t="s">
        <v>302</v>
      </c>
      <c r="D93" s="220" t="s">
        <v>304</v>
      </c>
      <c r="E93" s="220"/>
      <c r="F93" s="221">
        <v>15080</v>
      </c>
      <c r="G93" s="226">
        <v>0.0028758455374999995</v>
      </c>
      <c r="H93" s="226">
        <v>0.37385991987499995</v>
      </c>
      <c r="I93" s="227" t="s">
        <v>322</v>
      </c>
      <c r="J93" s="283"/>
    </row>
    <row r="94" spans="1:10" ht="12">
      <c r="A94" s="328">
        <v>42437</v>
      </c>
      <c r="B94" s="284" t="s">
        <v>89</v>
      </c>
      <c r="C94" s="220" t="s">
        <v>319</v>
      </c>
      <c r="D94" s="220" t="s">
        <v>325</v>
      </c>
      <c r="E94" s="220"/>
      <c r="F94" s="221">
        <v>0</v>
      </c>
      <c r="G94" s="226">
        <v>0</v>
      </c>
      <c r="H94" s="226">
        <v>0</v>
      </c>
      <c r="I94" s="227">
        <v>1</v>
      </c>
      <c r="J94" s="283"/>
    </row>
    <row r="95" spans="1:10" ht="12">
      <c r="A95" s="328">
        <v>42437</v>
      </c>
      <c r="B95" s="284" t="s">
        <v>89</v>
      </c>
      <c r="C95" s="220" t="s">
        <v>315</v>
      </c>
      <c r="D95" s="220" t="s">
        <v>4</v>
      </c>
      <c r="E95" s="220"/>
      <c r="F95" s="221">
        <v>0</v>
      </c>
      <c r="G95" s="226">
        <v>0</v>
      </c>
      <c r="H95" s="226">
        <v>0</v>
      </c>
      <c r="I95" s="227">
        <v>1</v>
      </c>
      <c r="J95" s="283"/>
    </row>
    <row r="96" spans="1:10" ht="12">
      <c r="A96" s="328">
        <v>42437</v>
      </c>
      <c r="B96" s="284" t="s">
        <v>89</v>
      </c>
      <c r="C96" s="220" t="s">
        <v>310</v>
      </c>
      <c r="D96" s="220" t="s">
        <v>12</v>
      </c>
      <c r="E96" s="220"/>
      <c r="F96" s="221">
        <v>9065</v>
      </c>
      <c r="G96" s="226">
        <v>0.04744016666666667</v>
      </c>
      <c r="H96" s="226">
        <v>6.167221666666668</v>
      </c>
      <c r="I96" s="227" t="s">
        <v>322</v>
      </c>
      <c r="J96" s="283"/>
    </row>
    <row r="97" spans="1:10" ht="12">
      <c r="A97" s="328">
        <v>42437</v>
      </c>
      <c r="B97" s="284" t="s">
        <v>89</v>
      </c>
      <c r="C97" s="220" t="s">
        <v>310</v>
      </c>
      <c r="D97" s="220" t="s">
        <v>12</v>
      </c>
      <c r="E97" s="220"/>
      <c r="F97" s="221">
        <v>5365</v>
      </c>
      <c r="G97" s="226">
        <v>0.07580745</v>
      </c>
      <c r="H97" s="226">
        <v>9.8549685</v>
      </c>
      <c r="I97" s="227" t="s">
        <v>322</v>
      </c>
      <c r="J97" s="283"/>
    </row>
    <row r="98" spans="1:10" ht="12">
      <c r="A98" s="328">
        <v>42437</v>
      </c>
      <c r="B98" s="284" t="s">
        <v>89</v>
      </c>
      <c r="C98" s="220" t="s">
        <v>310</v>
      </c>
      <c r="D98" s="220" t="s">
        <v>318</v>
      </c>
      <c r="E98" s="220"/>
      <c r="F98" s="221">
        <v>555</v>
      </c>
      <c r="G98" s="226">
        <v>0.0023236</v>
      </c>
      <c r="H98" s="226">
        <v>0.30206800000000006</v>
      </c>
      <c r="I98" s="227" t="s">
        <v>322</v>
      </c>
      <c r="J98" s="283"/>
    </row>
    <row r="99" spans="1:10" ht="12">
      <c r="A99" s="328">
        <v>42437</v>
      </c>
      <c r="B99" s="284" t="s">
        <v>89</v>
      </c>
      <c r="C99" s="220" t="s">
        <v>310</v>
      </c>
      <c r="D99" s="220" t="s">
        <v>369</v>
      </c>
      <c r="E99" s="220"/>
      <c r="F99" s="221">
        <v>0</v>
      </c>
      <c r="G99" s="226">
        <v>0</v>
      </c>
      <c r="H99" s="226">
        <v>0</v>
      </c>
      <c r="I99" s="227">
        <v>1</v>
      </c>
      <c r="J99" s="283"/>
    </row>
    <row r="100" spans="1:10" ht="12">
      <c r="A100" s="215" t="s">
        <v>90</v>
      </c>
      <c r="B100" s="211" t="s">
        <v>82</v>
      </c>
      <c r="C100" s="211" t="s">
        <v>292</v>
      </c>
      <c r="D100" s="212" t="s">
        <v>10</v>
      </c>
      <c r="E100" s="215" t="s">
        <v>296</v>
      </c>
      <c r="F100" s="213" t="s">
        <v>293</v>
      </c>
      <c r="G100" s="213" t="s">
        <v>294</v>
      </c>
      <c r="H100" s="214" t="s">
        <v>295</v>
      </c>
      <c r="I100" s="215" t="s">
        <v>485</v>
      </c>
      <c r="J100" s="215" t="s">
        <v>486</v>
      </c>
    </row>
    <row r="101" spans="1:10" ht="12">
      <c r="A101" s="230"/>
      <c r="B101" s="216"/>
      <c r="C101" s="216"/>
      <c r="D101" s="217"/>
      <c r="E101" s="225"/>
      <c r="F101" s="218" t="s">
        <v>297</v>
      </c>
      <c r="G101" s="218" t="s">
        <v>298</v>
      </c>
      <c r="H101" s="219" t="s">
        <v>299</v>
      </c>
      <c r="I101" s="219"/>
      <c r="J101" s="219" t="s">
        <v>300</v>
      </c>
    </row>
    <row r="102" spans="1:10" ht="12">
      <c r="A102" s="328">
        <v>42471</v>
      </c>
      <c r="B102" s="284" t="s">
        <v>301</v>
      </c>
      <c r="C102" s="220" t="s">
        <v>305</v>
      </c>
      <c r="D102" s="220" t="s">
        <v>29</v>
      </c>
      <c r="E102" s="220"/>
      <c r="F102" s="221">
        <v>0</v>
      </c>
      <c r="G102" s="226">
        <v>0</v>
      </c>
      <c r="H102" s="226">
        <v>0</v>
      </c>
      <c r="I102" s="227">
        <v>1</v>
      </c>
      <c r="J102" s="283"/>
    </row>
    <row r="103" spans="1:10" ht="12">
      <c r="A103" s="328">
        <v>42471</v>
      </c>
      <c r="B103" s="284" t="s">
        <v>301</v>
      </c>
      <c r="C103" s="220" t="s">
        <v>305</v>
      </c>
      <c r="D103" s="220" t="s">
        <v>363</v>
      </c>
      <c r="E103" s="220"/>
      <c r="F103" s="221">
        <v>185</v>
      </c>
      <c r="G103" s="226">
        <v>9.05768325E-05</v>
      </c>
      <c r="H103" s="226">
        <v>0.0076860912149999995</v>
      </c>
      <c r="I103" s="227">
        <v>1</v>
      </c>
      <c r="J103" s="283"/>
    </row>
    <row r="104" spans="1:10" ht="12">
      <c r="A104" s="328">
        <v>42471</v>
      </c>
      <c r="B104" s="284" t="s">
        <v>301</v>
      </c>
      <c r="C104" s="220" t="s">
        <v>305</v>
      </c>
      <c r="D104" s="220" t="s">
        <v>100</v>
      </c>
      <c r="E104" s="220"/>
      <c r="F104" s="221">
        <v>0</v>
      </c>
      <c r="G104" s="226">
        <v>0</v>
      </c>
      <c r="H104" s="226">
        <v>0</v>
      </c>
      <c r="I104" s="227">
        <v>1</v>
      </c>
      <c r="J104" s="283"/>
    </row>
    <row r="105" spans="1:10" ht="12">
      <c r="A105" s="328">
        <v>42471</v>
      </c>
      <c r="B105" s="284" t="s">
        <v>301</v>
      </c>
      <c r="C105" s="220" t="s">
        <v>307</v>
      </c>
      <c r="D105" s="220" t="s">
        <v>489</v>
      </c>
      <c r="E105" s="220"/>
      <c r="F105" s="221">
        <v>0</v>
      </c>
      <c r="G105" s="226">
        <v>0</v>
      </c>
      <c r="H105" s="226">
        <v>0</v>
      </c>
      <c r="I105" s="227">
        <v>1</v>
      </c>
      <c r="J105" s="315"/>
    </row>
    <row r="106" spans="1:10" ht="12">
      <c r="A106" s="328">
        <v>42471</v>
      </c>
      <c r="B106" s="284" t="s">
        <v>301</v>
      </c>
      <c r="C106" s="220" t="s">
        <v>307</v>
      </c>
      <c r="D106" s="220" t="s">
        <v>360</v>
      </c>
      <c r="E106" s="220"/>
      <c r="F106" s="221">
        <v>0</v>
      </c>
      <c r="G106" s="226">
        <v>0</v>
      </c>
      <c r="H106" s="226">
        <v>0</v>
      </c>
      <c r="I106" s="227">
        <v>1</v>
      </c>
      <c r="J106" s="283"/>
    </row>
    <row r="107" spans="1:10" ht="12">
      <c r="A107" s="328">
        <v>42471</v>
      </c>
      <c r="B107" s="284" t="s">
        <v>301</v>
      </c>
      <c r="C107" s="220" t="s">
        <v>307</v>
      </c>
      <c r="D107" s="220" t="s">
        <v>359</v>
      </c>
      <c r="E107" s="220"/>
      <c r="F107" s="221">
        <v>0</v>
      </c>
      <c r="G107" s="226">
        <v>0</v>
      </c>
      <c r="H107" s="226">
        <v>0</v>
      </c>
      <c r="I107" s="227">
        <v>1</v>
      </c>
      <c r="J107" s="283"/>
    </row>
    <row r="108" spans="1:10" ht="12">
      <c r="A108" s="328">
        <v>42471</v>
      </c>
      <c r="B108" s="284" t="s">
        <v>301</v>
      </c>
      <c r="C108" s="220" t="s">
        <v>307</v>
      </c>
      <c r="D108" s="220" t="s">
        <v>327</v>
      </c>
      <c r="E108" s="220" t="s">
        <v>201</v>
      </c>
      <c r="F108" s="221">
        <v>4255</v>
      </c>
      <c r="G108" s="226">
        <v>0.009846167865</v>
      </c>
      <c r="H108" s="226">
        <v>1.28000182245</v>
      </c>
      <c r="I108" s="227" t="s">
        <v>322</v>
      </c>
      <c r="J108" s="283"/>
    </row>
    <row r="109" spans="1:10" ht="12">
      <c r="A109" s="328">
        <v>42471</v>
      </c>
      <c r="B109" s="284" t="s">
        <v>301</v>
      </c>
      <c r="C109" s="220" t="s">
        <v>307</v>
      </c>
      <c r="D109" s="220" t="s">
        <v>490</v>
      </c>
      <c r="E109" s="220" t="s">
        <v>201</v>
      </c>
      <c r="F109" s="221">
        <v>370</v>
      </c>
      <c r="G109" s="226">
        <v>0.00171638523</v>
      </c>
      <c r="H109" s="226">
        <v>0.22313007989999997</v>
      </c>
      <c r="I109" s="227" t="s">
        <v>322</v>
      </c>
      <c r="J109" s="283"/>
    </row>
    <row r="110" spans="1:10" ht="12">
      <c r="A110" s="328">
        <v>42471</v>
      </c>
      <c r="B110" s="284" t="s">
        <v>301</v>
      </c>
      <c r="C110" s="220" t="s">
        <v>307</v>
      </c>
      <c r="D110" s="220" t="s">
        <v>8</v>
      </c>
      <c r="E110" s="220"/>
      <c r="F110" s="221">
        <v>120640</v>
      </c>
      <c r="G110" s="226">
        <v>0.040483303033333334</v>
      </c>
      <c r="H110" s="226">
        <v>5.262829394333333</v>
      </c>
      <c r="I110" s="227" t="s">
        <v>322</v>
      </c>
      <c r="J110" s="283"/>
    </row>
    <row r="111" spans="1:10" ht="12">
      <c r="A111" s="328">
        <v>42471</v>
      </c>
      <c r="B111" s="284" t="s">
        <v>301</v>
      </c>
      <c r="C111" s="220" t="s">
        <v>307</v>
      </c>
      <c r="D111" s="220" t="s">
        <v>362</v>
      </c>
      <c r="E111" s="220"/>
      <c r="F111" s="221">
        <v>0</v>
      </c>
      <c r="G111" s="226">
        <v>0</v>
      </c>
      <c r="H111" s="226">
        <v>0</v>
      </c>
      <c r="I111" s="227">
        <v>1</v>
      </c>
      <c r="J111" s="283"/>
    </row>
    <row r="112" spans="1:10" ht="12">
      <c r="A112" s="328">
        <v>42471</v>
      </c>
      <c r="B112" s="284" t="s">
        <v>301</v>
      </c>
      <c r="C112" s="220" t="s">
        <v>307</v>
      </c>
      <c r="D112" s="220" t="s">
        <v>101</v>
      </c>
      <c r="E112" s="220"/>
      <c r="F112" s="221">
        <v>925</v>
      </c>
      <c r="G112" s="226">
        <v>0.0011587018666666666</v>
      </c>
      <c r="H112" s="226">
        <v>0.1506312426666667</v>
      </c>
      <c r="I112" s="227" t="s">
        <v>322</v>
      </c>
      <c r="J112" s="283"/>
    </row>
    <row r="113" spans="1:10" ht="12">
      <c r="A113" s="328">
        <v>42471</v>
      </c>
      <c r="B113" s="284" t="s">
        <v>301</v>
      </c>
      <c r="C113" s="220" t="s">
        <v>307</v>
      </c>
      <c r="D113" s="220" t="s">
        <v>491</v>
      </c>
      <c r="E113" s="220"/>
      <c r="F113" s="221">
        <v>0</v>
      </c>
      <c r="G113" s="226">
        <v>0</v>
      </c>
      <c r="H113" s="226">
        <v>0</v>
      </c>
      <c r="I113" s="227">
        <v>1</v>
      </c>
      <c r="J113" s="283"/>
    </row>
    <row r="114" spans="1:10" ht="12">
      <c r="A114" s="328">
        <v>42471</v>
      </c>
      <c r="B114" s="284" t="s">
        <v>301</v>
      </c>
      <c r="C114" s="220" t="s">
        <v>307</v>
      </c>
      <c r="D114" s="220" t="s">
        <v>364</v>
      </c>
      <c r="E114" s="220"/>
      <c r="F114" s="221">
        <v>185</v>
      </c>
      <c r="G114" s="226">
        <v>8.181008333333333E-05</v>
      </c>
      <c r="H114" s="226">
        <v>0.010635310833333333</v>
      </c>
      <c r="I114" s="227">
        <v>1</v>
      </c>
      <c r="J114" s="283"/>
    </row>
    <row r="115" spans="1:10" ht="12">
      <c r="A115" s="328">
        <v>42471</v>
      </c>
      <c r="B115" s="284" t="s">
        <v>301</v>
      </c>
      <c r="C115" s="220" t="s">
        <v>307</v>
      </c>
      <c r="D115" s="220" t="s">
        <v>103</v>
      </c>
      <c r="E115" s="220"/>
      <c r="F115" s="221">
        <v>0</v>
      </c>
      <c r="G115" s="226">
        <v>0</v>
      </c>
      <c r="H115" s="226">
        <v>0</v>
      </c>
      <c r="I115" s="227">
        <v>1</v>
      </c>
      <c r="J115" s="283"/>
    </row>
    <row r="116" spans="1:10" ht="12">
      <c r="A116" s="328">
        <v>42471</v>
      </c>
      <c r="B116" s="284" t="s">
        <v>301</v>
      </c>
      <c r="C116" s="220" t="s">
        <v>311</v>
      </c>
      <c r="D116" s="220" t="s">
        <v>312</v>
      </c>
      <c r="E116" s="220" t="s">
        <v>201</v>
      </c>
      <c r="F116" s="221">
        <v>542880</v>
      </c>
      <c r="G116" s="226">
        <v>0.018182860800000002</v>
      </c>
      <c r="H116" s="226">
        <v>2.363771904</v>
      </c>
      <c r="I116" s="227" t="s">
        <v>322</v>
      </c>
      <c r="J116" s="283" t="s">
        <v>368</v>
      </c>
    </row>
    <row r="117" spans="1:10" ht="12">
      <c r="A117" s="328">
        <v>42471</v>
      </c>
      <c r="B117" s="284" t="s">
        <v>301</v>
      </c>
      <c r="C117" s="220" t="s">
        <v>308</v>
      </c>
      <c r="D117" s="220" t="s">
        <v>303</v>
      </c>
      <c r="E117" s="220" t="s">
        <v>201</v>
      </c>
      <c r="F117" s="221">
        <v>165880</v>
      </c>
      <c r="G117" s="226">
        <v>0.029988291815625002</v>
      </c>
      <c r="H117" s="226">
        <v>3.8984779360312505</v>
      </c>
      <c r="I117" s="227" t="s">
        <v>322</v>
      </c>
      <c r="J117" s="283" t="s">
        <v>323</v>
      </c>
    </row>
    <row r="118" spans="1:10" ht="12">
      <c r="A118" s="328">
        <v>42471</v>
      </c>
      <c r="B118" s="284" t="s">
        <v>301</v>
      </c>
      <c r="C118" s="220" t="s">
        <v>319</v>
      </c>
      <c r="D118" s="220" t="s">
        <v>325</v>
      </c>
      <c r="E118" s="220"/>
      <c r="F118" s="221">
        <v>0</v>
      </c>
      <c r="G118" s="226">
        <v>0</v>
      </c>
      <c r="H118" s="226">
        <v>0</v>
      </c>
      <c r="I118" s="227">
        <v>1</v>
      </c>
      <c r="J118" s="283"/>
    </row>
    <row r="119" spans="1:10" ht="12">
      <c r="A119" s="328">
        <v>42471</v>
      </c>
      <c r="B119" s="284" t="s">
        <v>301</v>
      </c>
      <c r="C119" s="220" t="s">
        <v>315</v>
      </c>
      <c r="D119" s="220" t="s">
        <v>4</v>
      </c>
      <c r="E119" s="220"/>
      <c r="F119" s="221">
        <v>0</v>
      </c>
      <c r="G119" s="226">
        <v>0</v>
      </c>
      <c r="H119" s="226">
        <v>0</v>
      </c>
      <c r="I119" s="227">
        <v>1</v>
      </c>
      <c r="J119" s="283"/>
    </row>
    <row r="120" spans="1:10" ht="12">
      <c r="A120" s="328">
        <v>42471</v>
      </c>
      <c r="B120" s="284" t="s">
        <v>301</v>
      </c>
      <c r="C120" s="220" t="s">
        <v>310</v>
      </c>
      <c r="D120" s="220" t="s">
        <v>12</v>
      </c>
      <c r="E120" s="220"/>
      <c r="F120" s="221">
        <v>2035</v>
      </c>
      <c r="G120" s="226">
        <v>0.010649833333333334</v>
      </c>
      <c r="H120" s="226">
        <v>1.3844783333333337</v>
      </c>
      <c r="I120" s="227" t="s">
        <v>322</v>
      </c>
      <c r="J120" s="283"/>
    </row>
    <row r="121" spans="1:10" ht="12">
      <c r="A121" s="328">
        <v>42471</v>
      </c>
      <c r="B121" s="284" t="s">
        <v>301</v>
      </c>
      <c r="C121" s="220" t="s">
        <v>310</v>
      </c>
      <c r="D121" s="220" t="s">
        <v>12</v>
      </c>
      <c r="E121" s="220"/>
      <c r="F121" s="221">
        <v>7955</v>
      </c>
      <c r="G121" s="226">
        <v>0.11240415</v>
      </c>
      <c r="H121" s="226">
        <v>14.6125395</v>
      </c>
      <c r="I121" s="227" t="s">
        <v>322</v>
      </c>
      <c r="J121" s="283"/>
    </row>
    <row r="122" spans="1:10" ht="12">
      <c r="A122" s="328">
        <v>42471</v>
      </c>
      <c r="B122" s="284" t="s">
        <v>301</v>
      </c>
      <c r="C122" s="220" t="s">
        <v>310</v>
      </c>
      <c r="D122" s="220" t="s">
        <v>318</v>
      </c>
      <c r="E122" s="220"/>
      <c r="F122" s="221">
        <v>2775</v>
      </c>
      <c r="G122" s="226">
        <v>0.011618</v>
      </c>
      <c r="H122" s="226">
        <v>1.5103400000000002</v>
      </c>
      <c r="I122" s="227" t="s">
        <v>322</v>
      </c>
      <c r="J122" s="283"/>
    </row>
    <row r="123" spans="1:10" ht="12">
      <c r="A123" s="328">
        <v>42471</v>
      </c>
      <c r="B123" s="284" t="s">
        <v>301</v>
      </c>
      <c r="C123" s="220" t="s">
        <v>310</v>
      </c>
      <c r="D123" s="220" t="s">
        <v>318</v>
      </c>
      <c r="E123" s="220"/>
      <c r="F123" s="221">
        <v>555</v>
      </c>
      <c r="G123" s="226">
        <v>0.00784215</v>
      </c>
      <c r="H123" s="226">
        <v>1.0194795</v>
      </c>
      <c r="I123" s="227" t="s">
        <v>322</v>
      </c>
      <c r="J123" s="283"/>
    </row>
    <row r="124" spans="1:10" ht="12">
      <c r="A124" s="329"/>
      <c r="B124" s="285"/>
      <c r="C124" s="286"/>
      <c r="D124" s="286"/>
      <c r="E124" s="286"/>
      <c r="F124" s="287"/>
      <c r="G124" s="288"/>
      <c r="H124" s="288"/>
      <c r="I124" s="289"/>
      <c r="J124" s="314"/>
    </row>
    <row r="125" spans="1:10" ht="12">
      <c r="A125" s="328">
        <v>42471</v>
      </c>
      <c r="B125" s="284" t="s">
        <v>89</v>
      </c>
      <c r="C125" s="220" t="s">
        <v>305</v>
      </c>
      <c r="D125" s="220" t="s">
        <v>29</v>
      </c>
      <c r="E125" s="220"/>
      <c r="F125" s="221">
        <v>0</v>
      </c>
      <c r="G125" s="226">
        <v>0</v>
      </c>
      <c r="H125" s="226">
        <v>0</v>
      </c>
      <c r="I125" s="227">
        <v>1</v>
      </c>
      <c r="J125" s="283"/>
    </row>
    <row r="126" spans="1:10" ht="12">
      <c r="A126" s="328">
        <v>42471</v>
      </c>
      <c r="B126" s="284" t="s">
        <v>89</v>
      </c>
      <c r="C126" s="220" t="s">
        <v>305</v>
      </c>
      <c r="D126" s="220" t="s">
        <v>363</v>
      </c>
      <c r="E126" s="220"/>
      <c r="F126" s="221">
        <v>0</v>
      </c>
      <c r="G126" s="226">
        <v>0</v>
      </c>
      <c r="H126" s="226">
        <v>0</v>
      </c>
      <c r="I126" s="227">
        <v>1</v>
      </c>
      <c r="J126" s="283"/>
    </row>
    <row r="127" spans="1:10" ht="12">
      <c r="A127" s="328">
        <v>42471</v>
      </c>
      <c r="B127" s="284" t="s">
        <v>89</v>
      </c>
      <c r="C127" s="220" t="s">
        <v>305</v>
      </c>
      <c r="D127" s="220" t="s">
        <v>100</v>
      </c>
      <c r="E127" s="220"/>
      <c r="F127" s="221">
        <v>0</v>
      </c>
      <c r="G127" s="226">
        <v>0</v>
      </c>
      <c r="H127" s="226">
        <v>0</v>
      </c>
      <c r="I127" s="227">
        <v>1</v>
      </c>
      <c r="J127" s="283"/>
    </row>
    <row r="128" spans="1:10" ht="12">
      <c r="A128" s="328">
        <v>42471</v>
      </c>
      <c r="B128" s="284" t="s">
        <v>89</v>
      </c>
      <c r="C128" s="220" t="s">
        <v>307</v>
      </c>
      <c r="D128" s="220" t="s">
        <v>489</v>
      </c>
      <c r="E128" s="220"/>
      <c r="F128" s="221">
        <v>0</v>
      </c>
      <c r="G128" s="226">
        <v>0</v>
      </c>
      <c r="H128" s="226">
        <v>0</v>
      </c>
      <c r="I128" s="227">
        <v>1</v>
      </c>
      <c r="J128" s="283"/>
    </row>
    <row r="129" spans="1:10" ht="12">
      <c r="A129" s="328">
        <v>42471</v>
      </c>
      <c r="B129" s="284" t="s">
        <v>89</v>
      </c>
      <c r="C129" s="220" t="s">
        <v>307</v>
      </c>
      <c r="D129" s="220" t="s">
        <v>327</v>
      </c>
      <c r="E129" s="220" t="s">
        <v>201</v>
      </c>
      <c r="F129" s="221">
        <v>1850</v>
      </c>
      <c r="G129" s="226">
        <v>0.00428094255</v>
      </c>
      <c r="H129" s="226">
        <v>0.5565225315000001</v>
      </c>
      <c r="I129" s="227" t="s">
        <v>322</v>
      </c>
      <c r="J129" s="283"/>
    </row>
    <row r="130" spans="1:10" ht="12">
      <c r="A130" s="328">
        <v>42471</v>
      </c>
      <c r="B130" s="284" t="s">
        <v>89</v>
      </c>
      <c r="C130" s="220" t="s">
        <v>307</v>
      </c>
      <c r="D130" s="220" t="s">
        <v>490</v>
      </c>
      <c r="E130" s="220" t="s">
        <v>201</v>
      </c>
      <c r="F130" s="221">
        <v>0</v>
      </c>
      <c r="G130" s="226">
        <v>0</v>
      </c>
      <c r="H130" s="226">
        <v>0</v>
      </c>
      <c r="I130" s="227">
        <v>1</v>
      </c>
      <c r="J130" s="283"/>
    </row>
    <row r="131" spans="1:10" ht="12">
      <c r="A131" s="328">
        <v>42471</v>
      </c>
      <c r="B131" s="284" t="s">
        <v>89</v>
      </c>
      <c r="C131" s="220" t="s">
        <v>307</v>
      </c>
      <c r="D131" s="220" t="s">
        <v>8</v>
      </c>
      <c r="E131" s="220"/>
      <c r="F131" s="221">
        <v>105560</v>
      </c>
      <c r="G131" s="226">
        <v>0.03542289015416667</v>
      </c>
      <c r="H131" s="226">
        <v>4.604975720041666</v>
      </c>
      <c r="I131" s="227" t="s">
        <v>322</v>
      </c>
      <c r="J131" s="283"/>
    </row>
    <row r="132" spans="1:10" ht="12">
      <c r="A132" s="328">
        <v>42471</v>
      </c>
      <c r="B132" s="284" t="s">
        <v>89</v>
      </c>
      <c r="C132" s="220" t="s">
        <v>307</v>
      </c>
      <c r="D132" s="220" t="s">
        <v>362</v>
      </c>
      <c r="E132" s="220"/>
      <c r="F132" s="221">
        <v>0</v>
      </c>
      <c r="G132" s="226">
        <v>0</v>
      </c>
      <c r="H132" s="226">
        <v>0</v>
      </c>
      <c r="I132" s="227">
        <v>1</v>
      </c>
      <c r="J132" s="283"/>
    </row>
    <row r="133" spans="1:10" ht="12">
      <c r="A133" s="328">
        <v>42471</v>
      </c>
      <c r="B133" s="284" t="s">
        <v>89</v>
      </c>
      <c r="C133" s="220" t="s">
        <v>307</v>
      </c>
      <c r="D133" s="220" t="s">
        <v>101</v>
      </c>
      <c r="E133" s="220"/>
      <c r="F133" s="221">
        <v>1665</v>
      </c>
      <c r="G133" s="226">
        <v>0.00208566336</v>
      </c>
      <c r="H133" s="226">
        <v>0.2711362368</v>
      </c>
      <c r="I133" s="227" t="s">
        <v>322</v>
      </c>
      <c r="J133" s="283"/>
    </row>
    <row r="134" spans="1:10" ht="12">
      <c r="A134" s="328">
        <v>42471</v>
      </c>
      <c r="B134" s="284" t="s">
        <v>89</v>
      </c>
      <c r="C134" s="220" t="s">
        <v>307</v>
      </c>
      <c r="D134" s="220" t="s">
        <v>491</v>
      </c>
      <c r="E134" s="220"/>
      <c r="F134" s="221">
        <v>0</v>
      </c>
      <c r="G134" s="226">
        <v>0</v>
      </c>
      <c r="H134" s="226">
        <v>0</v>
      </c>
      <c r="I134" s="227">
        <v>1</v>
      </c>
      <c r="J134" s="283"/>
    </row>
    <row r="135" spans="1:10" ht="12">
      <c r="A135" s="328">
        <v>42471</v>
      </c>
      <c r="B135" s="284" t="s">
        <v>89</v>
      </c>
      <c r="C135" s="220" t="s">
        <v>307</v>
      </c>
      <c r="D135" s="220" t="s">
        <v>364</v>
      </c>
      <c r="E135" s="220"/>
      <c r="F135" s="221">
        <v>185</v>
      </c>
      <c r="G135" s="226">
        <v>8.181008333333333E-05</v>
      </c>
      <c r="H135" s="226">
        <v>0.010635310833333333</v>
      </c>
      <c r="I135" s="227">
        <v>1</v>
      </c>
      <c r="J135" s="283"/>
    </row>
    <row r="136" spans="1:10" ht="12">
      <c r="A136" s="328">
        <v>42471</v>
      </c>
      <c r="B136" s="284" t="s">
        <v>89</v>
      </c>
      <c r="C136" s="220" t="s">
        <v>307</v>
      </c>
      <c r="D136" s="220" t="s">
        <v>103</v>
      </c>
      <c r="E136" s="220"/>
      <c r="F136" s="221">
        <v>0</v>
      </c>
      <c r="G136" s="226">
        <v>0</v>
      </c>
      <c r="H136" s="226">
        <v>0</v>
      </c>
      <c r="I136" s="227">
        <v>1</v>
      </c>
      <c r="J136" s="283"/>
    </row>
    <row r="137" spans="1:10" ht="12">
      <c r="A137" s="328">
        <v>42471</v>
      </c>
      <c r="B137" s="284" t="s">
        <v>89</v>
      </c>
      <c r="C137" s="220" t="s">
        <v>311</v>
      </c>
      <c r="D137" s="220" t="s">
        <v>312</v>
      </c>
      <c r="E137" s="220" t="s">
        <v>201</v>
      </c>
      <c r="F137" s="221">
        <v>663520</v>
      </c>
      <c r="G137" s="226">
        <v>0.02222349653333333</v>
      </c>
      <c r="H137" s="226">
        <v>2.8890545493333337</v>
      </c>
      <c r="I137" s="227" t="s">
        <v>322</v>
      </c>
      <c r="J137" s="283" t="s">
        <v>368</v>
      </c>
    </row>
    <row r="138" spans="1:10" ht="12">
      <c r="A138" s="328">
        <v>42471</v>
      </c>
      <c r="B138" s="284" t="s">
        <v>89</v>
      </c>
      <c r="C138" s="220" t="s">
        <v>311</v>
      </c>
      <c r="D138" s="220" t="s">
        <v>312</v>
      </c>
      <c r="E138" s="220" t="s">
        <v>201</v>
      </c>
      <c r="F138" s="221">
        <v>15080</v>
      </c>
      <c r="G138" s="226">
        <v>0.004846592616666667</v>
      </c>
      <c r="H138" s="226">
        <v>0.6300570401666667</v>
      </c>
      <c r="I138" s="227" t="s">
        <v>322</v>
      </c>
      <c r="J138" s="283" t="s">
        <v>309</v>
      </c>
    </row>
    <row r="139" spans="1:10" ht="12">
      <c r="A139" s="328">
        <v>42471</v>
      </c>
      <c r="B139" s="284" t="s">
        <v>89</v>
      </c>
      <c r="C139" s="220" t="s">
        <v>308</v>
      </c>
      <c r="D139" s="220" t="s">
        <v>303</v>
      </c>
      <c r="E139" s="220" t="s">
        <v>201</v>
      </c>
      <c r="F139" s="221">
        <v>75400</v>
      </c>
      <c r="G139" s="226">
        <v>0.013631041734375</v>
      </c>
      <c r="H139" s="226">
        <v>1.77203542546875</v>
      </c>
      <c r="I139" s="227" t="s">
        <v>322</v>
      </c>
      <c r="J139" s="283" t="s">
        <v>323</v>
      </c>
    </row>
    <row r="140" spans="1:10" ht="12">
      <c r="A140" s="328">
        <v>42471</v>
      </c>
      <c r="B140" s="284" t="s">
        <v>89</v>
      </c>
      <c r="C140" s="220" t="s">
        <v>319</v>
      </c>
      <c r="D140" s="220" t="s">
        <v>325</v>
      </c>
      <c r="E140" s="220"/>
      <c r="F140" s="221">
        <v>0</v>
      </c>
      <c r="G140" s="226">
        <v>0</v>
      </c>
      <c r="H140" s="226">
        <v>0</v>
      </c>
      <c r="I140" s="227">
        <v>1</v>
      </c>
      <c r="J140" s="283"/>
    </row>
    <row r="141" spans="1:10" ht="12">
      <c r="A141" s="328">
        <v>42471</v>
      </c>
      <c r="B141" s="284" t="s">
        <v>89</v>
      </c>
      <c r="C141" s="220" t="s">
        <v>315</v>
      </c>
      <c r="D141" s="220" t="s">
        <v>4</v>
      </c>
      <c r="E141" s="220"/>
      <c r="F141" s="221">
        <v>0</v>
      </c>
      <c r="G141" s="226">
        <v>0</v>
      </c>
      <c r="H141" s="226">
        <v>0</v>
      </c>
      <c r="I141" s="227">
        <v>1</v>
      </c>
      <c r="J141" s="283"/>
    </row>
    <row r="142" spans="1:10" ht="12">
      <c r="A142" s="328">
        <v>42471</v>
      </c>
      <c r="B142" s="284" t="s">
        <v>89</v>
      </c>
      <c r="C142" s="220" t="s">
        <v>310</v>
      </c>
      <c r="D142" s="220" t="s">
        <v>12</v>
      </c>
      <c r="E142" s="220"/>
      <c r="F142" s="221">
        <v>2590</v>
      </c>
      <c r="G142" s="226">
        <v>0.013554333333333337</v>
      </c>
      <c r="H142" s="226">
        <v>1.7620633333333338</v>
      </c>
      <c r="I142" s="227" t="s">
        <v>322</v>
      </c>
      <c r="J142" s="283"/>
    </row>
    <row r="143" spans="1:10" ht="12">
      <c r="A143" s="328">
        <v>42471</v>
      </c>
      <c r="B143" s="284" t="s">
        <v>89</v>
      </c>
      <c r="C143" s="220" t="s">
        <v>310</v>
      </c>
      <c r="D143" s="220" t="s">
        <v>12</v>
      </c>
      <c r="E143" s="220"/>
      <c r="F143" s="221">
        <v>8695</v>
      </c>
      <c r="G143" s="226">
        <v>0.12286035</v>
      </c>
      <c r="H143" s="226">
        <v>15.9718455</v>
      </c>
      <c r="I143" s="227" t="s">
        <v>322</v>
      </c>
      <c r="J143" s="283"/>
    </row>
    <row r="144" spans="1:10" ht="12">
      <c r="A144" s="328">
        <v>42471</v>
      </c>
      <c r="B144" s="284" t="s">
        <v>89</v>
      </c>
      <c r="C144" s="220" t="s">
        <v>310</v>
      </c>
      <c r="D144" s="220" t="s">
        <v>318</v>
      </c>
      <c r="E144" s="220"/>
      <c r="F144" s="221">
        <v>1850</v>
      </c>
      <c r="G144" s="226">
        <v>0.007745333333333334</v>
      </c>
      <c r="H144" s="226">
        <v>1.0068933333333334</v>
      </c>
      <c r="I144" s="227" t="s">
        <v>322</v>
      </c>
      <c r="J144" s="283"/>
    </row>
    <row r="145" spans="1:10" ht="12">
      <c r="A145" s="330"/>
      <c r="B145" s="71"/>
      <c r="C145" s="71"/>
      <c r="D145" s="71"/>
      <c r="E145" s="71"/>
      <c r="F145" s="71"/>
      <c r="G145" s="71"/>
      <c r="H145" s="71"/>
      <c r="I145" s="71"/>
      <c r="J145" s="205"/>
    </row>
    <row r="146" spans="1:10" ht="12">
      <c r="A146" s="328">
        <v>42492</v>
      </c>
      <c r="B146" s="284" t="s">
        <v>301</v>
      </c>
      <c r="C146" s="220" t="s">
        <v>305</v>
      </c>
      <c r="D146" s="220" t="s">
        <v>487</v>
      </c>
      <c r="E146" s="220"/>
      <c r="F146" s="221">
        <v>0</v>
      </c>
      <c r="G146" s="226">
        <v>0</v>
      </c>
      <c r="H146" s="226">
        <v>0</v>
      </c>
      <c r="I146" s="227">
        <v>1</v>
      </c>
      <c r="J146" s="283"/>
    </row>
    <row r="147" spans="1:10" ht="12">
      <c r="A147" s="328">
        <v>42492</v>
      </c>
      <c r="B147" s="284" t="s">
        <v>301</v>
      </c>
      <c r="C147" s="220" t="s">
        <v>305</v>
      </c>
      <c r="D147" s="220" t="s">
        <v>363</v>
      </c>
      <c r="E147" s="220"/>
      <c r="F147" s="221">
        <v>185</v>
      </c>
      <c r="G147" s="226">
        <v>9.05768325E-05</v>
      </c>
      <c r="H147" s="226">
        <v>0.0076860912149999995</v>
      </c>
      <c r="I147" s="227">
        <v>1</v>
      </c>
      <c r="J147" s="283"/>
    </row>
    <row r="148" spans="1:10" ht="12">
      <c r="A148" s="328">
        <v>42492</v>
      </c>
      <c r="B148" s="284" t="s">
        <v>301</v>
      </c>
      <c r="C148" s="220" t="s">
        <v>307</v>
      </c>
      <c r="D148" s="220" t="s">
        <v>359</v>
      </c>
      <c r="E148" s="220"/>
      <c r="F148" s="221">
        <v>185</v>
      </c>
      <c r="G148" s="226">
        <v>0.0027349498125</v>
      </c>
      <c r="H148" s="226">
        <v>0.355543475625</v>
      </c>
      <c r="I148" s="227">
        <v>1</v>
      </c>
      <c r="J148" s="283"/>
    </row>
    <row r="149" spans="1:10" ht="12">
      <c r="A149" s="328">
        <v>42492</v>
      </c>
      <c r="B149" s="284" t="s">
        <v>301</v>
      </c>
      <c r="C149" s="220" t="s">
        <v>307</v>
      </c>
      <c r="D149" s="220" t="s">
        <v>327</v>
      </c>
      <c r="E149" s="220" t="s">
        <v>201</v>
      </c>
      <c r="F149" s="221">
        <v>1295</v>
      </c>
      <c r="G149" s="226">
        <v>0.002996659785</v>
      </c>
      <c r="H149" s="226">
        <v>0.38956577205000004</v>
      </c>
      <c r="I149" s="227" t="s">
        <v>322</v>
      </c>
      <c r="J149" s="283"/>
    </row>
    <row r="150" spans="1:10" ht="12">
      <c r="A150" s="328">
        <v>42492</v>
      </c>
      <c r="B150" s="284" t="s">
        <v>301</v>
      </c>
      <c r="C150" s="220" t="s">
        <v>307</v>
      </c>
      <c r="D150" s="220" t="s">
        <v>8</v>
      </c>
      <c r="E150" s="220"/>
      <c r="F150" s="221">
        <v>90480</v>
      </c>
      <c r="G150" s="226">
        <v>0.030362477274999997</v>
      </c>
      <c r="H150" s="226">
        <v>3.94712204575</v>
      </c>
      <c r="I150" s="227" t="s">
        <v>322</v>
      </c>
      <c r="J150" s="283"/>
    </row>
    <row r="151" spans="1:10" ht="12">
      <c r="A151" s="328">
        <v>42492</v>
      </c>
      <c r="B151" s="284" t="s">
        <v>301</v>
      </c>
      <c r="C151" s="220" t="s">
        <v>307</v>
      </c>
      <c r="D151" s="220" t="s">
        <v>101</v>
      </c>
      <c r="E151" s="220"/>
      <c r="F151" s="221">
        <v>740</v>
      </c>
      <c r="G151" s="226">
        <v>0.0009269614933333333</v>
      </c>
      <c r="H151" s="226">
        <v>0.12050499413333333</v>
      </c>
      <c r="I151" s="227" t="s">
        <v>322</v>
      </c>
      <c r="J151" s="283"/>
    </row>
    <row r="152" spans="1:10" ht="12">
      <c r="A152" s="328">
        <v>42492</v>
      </c>
      <c r="B152" s="284" t="s">
        <v>301</v>
      </c>
      <c r="C152" s="220" t="s">
        <v>311</v>
      </c>
      <c r="D152" s="220" t="s">
        <v>312</v>
      </c>
      <c r="E152" s="220" t="s">
        <v>201</v>
      </c>
      <c r="F152" s="221">
        <v>331760</v>
      </c>
      <c r="G152" s="226">
        <v>0.011111748266666666</v>
      </c>
      <c r="H152" s="226">
        <v>1.4445272746666669</v>
      </c>
      <c r="I152" s="227" t="s">
        <v>322</v>
      </c>
      <c r="J152" s="283" t="s">
        <v>368</v>
      </c>
    </row>
    <row r="153" spans="1:10" ht="12">
      <c r="A153" s="328">
        <v>42492</v>
      </c>
      <c r="B153" s="284" t="s">
        <v>301</v>
      </c>
      <c r="C153" s="220" t="s">
        <v>308</v>
      </c>
      <c r="D153" s="220" t="s">
        <v>303</v>
      </c>
      <c r="E153" s="220" t="s">
        <v>201</v>
      </c>
      <c r="F153" s="221">
        <v>165880</v>
      </c>
      <c r="G153" s="226">
        <v>0.029988291815625002</v>
      </c>
      <c r="H153" s="226">
        <v>3.8984779360312505</v>
      </c>
      <c r="I153" s="227" t="s">
        <v>322</v>
      </c>
      <c r="J153" s="283" t="s">
        <v>323</v>
      </c>
    </row>
    <row r="154" spans="1:10" ht="12">
      <c r="A154" s="328">
        <v>42492</v>
      </c>
      <c r="B154" s="284" t="s">
        <v>301</v>
      </c>
      <c r="C154" s="220" t="s">
        <v>302</v>
      </c>
      <c r="D154" s="220" t="s">
        <v>304</v>
      </c>
      <c r="E154" s="220"/>
      <c r="F154" s="221">
        <v>120640</v>
      </c>
      <c r="G154" s="226">
        <v>0.023006764299999996</v>
      </c>
      <c r="H154" s="226">
        <v>2.9908793589999996</v>
      </c>
      <c r="I154" s="227" t="s">
        <v>322</v>
      </c>
      <c r="J154" s="283"/>
    </row>
    <row r="155" spans="1:10" ht="12">
      <c r="A155" s="328">
        <v>42492</v>
      </c>
      <c r="B155" s="284" t="s">
        <v>301</v>
      </c>
      <c r="C155" s="220" t="s">
        <v>313</v>
      </c>
      <c r="D155" s="220" t="s">
        <v>314</v>
      </c>
      <c r="E155" s="220" t="s">
        <v>306</v>
      </c>
      <c r="F155" s="221">
        <v>30160</v>
      </c>
      <c r="G155" s="226">
        <v>0.0025253973333333336</v>
      </c>
      <c r="H155" s="226">
        <v>0.32830165333333333</v>
      </c>
      <c r="I155" s="227" t="s">
        <v>322</v>
      </c>
      <c r="J155" s="283"/>
    </row>
    <row r="156" spans="1:10" ht="12">
      <c r="A156" s="328">
        <v>42492</v>
      </c>
      <c r="B156" s="284" t="s">
        <v>301</v>
      </c>
      <c r="C156" s="220" t="s">
        <v>365</v>
      </c>
      <c r="D156" s="220" t="s">
        <v>366</v>
      </c>
      <c r="E156" s="220" t="s">
        <v>306</v>
      </c>
      <c r="F156" s="221">
        <v>1327040</v>
      </c>
      <c r="G156" s="226">
        <v>0.6000344063999999</v>
      </c>
      <c r="H156" s="226">
        <v>78.004472832</v>
      </c>
      <c r="I156" s="227" t="s">
        <v>322</v>
      </c>
      <c r="J156" s="283"/>
    </row>
    <row r="157" spans="1:10" ht="12">
      <c r="A157" s="328">
        <v>42492</v>
      </c>
      <c r="B157" s="284" t="s">
        <v>301</v>
      </c>
      <c r="C157" s="220" t="s">
        <v>319</v>
      </c>
      <c r="D157" s="220" t="s">
        <v>325</v>
      </c>
      <c r="E157" s="220"/>
      <c r="F157" s="221">
        <v>3780</v>
      </c>
      <c r="G157" s="226">
        <v>0.00741825</v>
      </c>
      <c r="H157" s="226">
        <v>0.9643725</v>
      </c>
      <c r="I157" s="227" t="s">
        <v>322</v>
      </c>
      <c r="J157" s="283"/>
    </row>
    <row r="158" spans="1:10" ht="12">
      <c r="A158" s="328">
        <v>42492</v>
      </c>
      <c r="B158" s="284" t="s">
        <v>301</v>
      </c>
      <c r="C158" s="220" t="s">
        <v>315</v>
      </c>
      <c r="D158" s="220" t="s">
        <v>4</v>
      </c>
      <c r="E158" s="220"/>
      <c r="F158" s="221">
        <v>0</v>
      </c>
      <c r="G158" s="226">
        <v>0</v>
      </c>
      <c r="H158" s="226">
        <v>0</v>
      </c>
      <c r="I158" s="227">
        <v>1</v>
      </c>
      <c r="J158" s="283"/>
    </row>
    <row r="159" spans="1:10" ht="12">
      <c r="A159" s="328">
        <v>42492</v>
      </c>
      <c r="B159" s="284" t="s">
        <v>301</v>
      </c>
      <c r="C159" s="220" t="s">
        <v>328</v>
      </c>
      <c r="D159" s="220" t="s">
        <v>329</v>
      </c>
      <c r="E159" s="220"/>
      <c r="F159" s="221">
        <v>30160</v>
      </c>
      <c r="G159" s="226">
        <v>0.0006313493333333334</v>
      </c>
      <c r="H159" s="226">
        <v>0.08207541333333333</v>
      </c>
      <c r="I159" s="227" t="s">
        <v>322</v>
      </c>
      <c r="J159" s="283"/>
    </row>
    <row r="160" spans="1:10" ht="12">
      <c r="A160" s="328">
        <v>42492</v>
      </c>
      <c r="B160" s="284" t="s">
        <v>301</v>
      </c>
      <c r="C160" s="220" t="s">
        <v>310</v>
      </c>
      <c r="D160" s="220" t="s">
        <v>12</v>
      </c>
      <c r="E160" s="220"/>
      <c r="F160" s="221">
        <v>185</v>
      </c>
      <c r="G160" s="226">
        <v>0.0009681666666666668</v>
      </c>
      <c r="H160" s="226">
        <v>0.1258616666666667</v>
      </c>
      <c r="I160" s="227">
        <v>1</v>
      </c>
      <c r="J160" s="283"/>
    </row>
    <row r="161" spans="1:10" ht="12">
      <c r="A161" s="328">
        <v>42492</v>
      </c>
      <c r="B161" s="284" t="s">
        <v>301</v>
      </c>
      <c r="C161" s="220" t="s">
        <v>310</v>
      </c>
      <c r="D161" s="220" t="s">
        <v>12</v>
      </c>
      <c r="E161" s="220"/>
      <c r="F161" s="221">
        <v>925</v>
      </c>
      <c r="G161" s="226">
        <v>0.01307025</v>
      </c>
      <c r="H161" s="226">
        <v>1.6991325</v>
      </c>
      <c r="I161" s="227" t="s">
        <v>322</v>
      </c>
      <c r="J161" s="283"/>
    </row>
    <row r="162" spans="1:10" ht="12">
      <c r="A162" s="328">
        <v>42492</v>
      </c>
      <c r="B162" s="284" t="s">
        <v>301</v>
      </c>
      <c r="C162" s="220" t="s">
        <v>310</v>
      </c>
      <c r="D162" s="220" t="s">
        <v>318</v>
      </c>
      <c r="E162" s="220"/>
      <c r="F162" s="221">
        <v>1480</v>
      </c>
      <c r="G162" s="226">
        <v>0.006196266666666667</v>
      </c>
      <c r="H162" s="226">
        <v>0.8055146666666668</v>
      </c>
      <c r="I162" s="227" t="s">
        <v>322</v>
      </c>
      <c r="J162" s="283"/>
    </row>
    <row r="163" spans="1:10" ht="12">
      <c r="A163" s="329"/>
      <c r="B163" s="285"/>
      <c r="C163" s="286"/>
      <c r="D163" s="286"/>
      <c r="E163" s="286"/>
      <c r="F163" s="287"/>
      <c r="G163" s="288"/>
      <c r="H163" s="288"/>
      <c r="I163" s="289"/>
      <c r="J163" s="314"/>
    </row>
    <row r="164" spans="1:10" ht="12">
      <c r="A164" s="328">
        <v>42492</v>
      </c>
      <c r="B164" s="284" t="s">
        <v>89</v>
      </c>
      <c r="C164" s="220" t="s">
        <v>305</v>
      </c>
      <c r="D164" s="220" t="s">
        <v>488</v>
      </c>
      <c r="E164" s="220"/>
      <c r="F164" s="221">
        <v>0</v>
      </c>
      <c r="G164" s="226">
        <v>0</v>
      </c>
      <c r="H164" s="226">
        <v>0</v>
      </c>
      <c r="I164" s="227">
        <v>1</v>
      </c>
      <c r="J164" s="283"/>
    </row>
    <row r="165" spans="1:10" ht="12">
      <c r="A165" s="328">
        <v>42492</v>
      </c>
      <c r="B165" s="284" t="s">
        <v>89</v>
      </c>
      <c r="C165" s="220" t="s">
        <v>305</v>
      </c>
      <c r="D165" s="220" t="s">
        <v>363</v>
      </c>
      <c r="E165" s="220"/>
      <c r="F165" s="221">
        <v>370</v>
      </c>
      <c r="G165" s="226">
        <v>0.000181153665</v>
      </c>
      <c r="H165" s="226">
        <v>0.015372182429999999</v>
      </c>
      <c r="I165" s="227" t="s">
        <v>322</v>
      </c>
      <c r="J165" s="283"/>
    </row>
    <row r="166" spans="1:10" ht="12">
      <c r="A166" s="328">
        <v>42492</v>
      </c>
      <c r="B166" s="284" t="s">
        <v>89</v>
      </c>
      <c r="C166" s="220" t="s">
        <v>307</v>
      </c>
      <c r="D166" s="220" t="s">
        <v>360</v>
      </c>
      <c r="E166" s="220"/>
      <c r="F166" s="221">
        <v>0</v>
      </c>
      <c r="G166" s="226">
        <v>0</v>
      </c>
      <c r="H166" s="226">
        <v>0</v>
      </c>
      <c r="I166" s="227">
        <v>1</v>
      </c>
      <c r="J166" s="283"/>
    </row>
    <row r="167" spans="1:10" ht="12">
      <c r="A167" s="328">
        <v>42492</v>
      </c>
      <c r="B167" s="284" t="s">
        <v>89</v>
      </c>
      <c r="C167" s="220" t="s">
        <v>307</v>
      </c>
      <c r="D167" s="220" t="s">
        <v>359</v>
      </c>
      <c r="E167" s="220"/>
      <c r="F167" s="221">
        <v>0</v>
      </c>
      <c r="G167" s="226">
        <v>0</v>
      </c>
      <c r="H167" s="226">
        <v>0</v>
      </c>
      <c r="I167" s="227">
        <v>1</v>
      </c>
      <c r="J167" s="283"/>
    </row>
    <row r="168" spans="1:10" ht="12">
      <c r="A168" s="328">
        <v>42492</v>
      </c>
      <c r="B168" s="284" t="s">
        <v>89</v>
      </c>
      <c r="C168" s="220" t="s">
        <v>307</v>
      </c>
      <c r="D168" s="220" t="s">
        <v>327</v>
      </c>
      <c r="E168" s="220" t="s">
        <v>201</v>
      </c>
      <c r="F168" s="221">
        <v>0</v>
      </c>
      <c r="G168" s="226">
        <v>0</v>
      </c>
      <c r="H168" s="226">
        <v>0</v>
      </c>
      <c r="I168" s="227">
        <v>1</v>
      </c>
      <c r="J168" s="283"/>
    </row>
    <row r="169" spans="1:10" ht="12">
      <c r="A169" s="328">
        <v>42492</v>
      </c>
      <c r="B169" s="284" t="s">
        <v>89</v>
      </c>
      <c r="C169" s="220" t="s">
        <v>307</v>
      </c>
      <c r="D169" s="220" t="s">
        <v>8</v>
      </c>
      <c r="E169" s="220"/>
      <c r="F169" s="221">
        <v>226200</v>
      </c>
      <c r="G169" s="226">
        <v>0.0759061931875</v>
      </c>
      <c r="H169" s="226">
        <v>9.867805114374999</v>
      </c>
      <c r="I169" s="227" t="s">
        <v>322</v>
      </c>
      <c r="J169" s="283"/>
    </row>
    <row r="170" spans="1:10" ht="12">
      <c r="A170" s="328">
        <v>42492</v>
      </c>
      <c r="B170" s="284" t="s">
        <v>89</v>
      </c>
      <c r="C170" s="220" t="s">
        <v>307</v>
      </c>
      <c r="D170" s="220" t="s">
        <v>101</v>
      </c>
      <c r="E170" s="220"/>
      <c r="F170" s="221">
        <v>740</v>
      </c>
      <c r="G170" s="226">
        <v>0.0009269614933333333</v>
      </c>
      <c r="H170" s="226">
        <v>0.12050499413333333</v>
      </c>
      <c r="I170" s="227" t="s">
        <v>322</v>
      </c>
      <c r="J170" s="283"/>
    </row>
    <row r="171" spans="1:10" ht="12">
      <c r="A171" s="328">
        <v>42492</v>
      </c>
      <c r="B171" s="284" t="s">
        <v>89</v>
      </c>
      <c r="C171" s="220" t="s">
        <v>311</v>
      </c>
      <c r="D171" s="220" t="s">
        <v>312</v>
      </c>
      <c r="E171" s="220" t="s">
        <v>201</v>
      </c>
      <c r="F171" s="221">
        <v>339300</v>
      </c>
      <c r="G171" s="226">
        <v>0.011364288</v>
      </c>
      <c r="H171" s="226">
        <v>1.47735744</v>
      </c>
      <c r="I171" s="227" t="s">
        <v>322</v>
      </c>
      <c r="J171" s="283" t="s">
        <v>368</v>
      </c>
    </row>
    <row r="172" spans="1:10" ht="12">
      <c r="A172" s="328">
        <v>42492</v>
      </c>
      <c r="B172" s="284" t="s">
        <v>89</v>
      </c>
      <c r="C172" s="220" t="s">
        <v>308</v>
      </c>
      <c r="D172" s="220" t="s">
        <v>303</v>
      </c>
      <c r="E172" s="220" t="s">
        <v>201</v>
      </c>
      <c r="F172" s="221">
        <v>286520</v>
      </c>
      <c r="G172" s="226">
        <v>0.051797958590625</v>
      </c>
      <c r="H172" s="226">
        <v>6.73373461678125</v>
      </c>
      <c r="I172" s="227" t="s">
        <v>322</v>
      </c>
      <c r="J172" s="283" t="s">
        <v>323</v>
      </c>
    </row>
    <row r="173" spans="1:10" ht="12">
      <c r="A173" s="328">
        <v>42492</v>
      </c>
      <c r="B173" s="284" t="s">
        <v>89</v>
      </c>
      <c r="C173" s="220" t="s">
        <v>302</v>
      </c>
      <c r="D173" s="220" t="s">
        <v>304</v>
      </c>
      <c r="E173" s="220"/>
      <c r="F173" s="221">
        <v>105560</v>
      </c>
      <c r="G173" s="226">
        <v>0.0201309187625</v>
      </c>
      <c r="H173" s="226">
        <v>2.617019439125</v>
      </c>
      <c r="I173" s="227" t="s">
        <v>322</v>
      </c>
      <c r="J173" s="283"/>
    </row>
    <row r="174" spans="1:10" ht="12">
      <c r="A174" s="328">
        <v>42492</v>
      </c>
      <c r="B174" s="284" t="s">
        <v>89</v>
      </c>
      <c r="C174" s="220" t="s">
        <v>313</v>
      </c>
      <c r="D174" s="220" t="s">
        <v>314</v>
      </c>
      <c r="E174" s="220" t="s">
        <v>306</v>
      </c>
      <c r="F174" s="221">
        <v>37700</v>
      </c>
      <c r="G174" s="226">
        <v>0.0031567466666666665</v>
      </c>
      <c r="H174" s="226">
        <v>0.4103770666666667</v>
      </c>
      <c r="I174" s="227" t="s">
        <v>322</v>
      </c>
      <c r="J174" s="283"/>
    </row>
    <row r="175" spans="1:10" ht="12">
      <c r="A175" s="328">
        <v>42492</v>
      </c>
      <c r="B175" s="284" t="s">
        <v>89</v>
      </c>
      <c r="C175" s="220" t="s">
        <v>365</v>
      </c>
      <c r="D175" s="220" t="s">
        <v>366</v>
      </c>
      <c r="E175" s="220" t="s">
        <v>306</v>
      </c>
      <c r="F175" s="221">
        <v>542880</v>
      </c>
      <c r="G175" s="226">
        <v>0.24546862079999998</v>
      </c>
      <c r="H175" s="226">
        <v>31.910920704</v>
      </c>
      <c r="I175" s="227" t="s">
        <v>322</v>
      </c>
      <c r="J175" s="283"/>
    </row>
    <row r="176" spans="1:10" ht="12">
      <c r="A176" s="328">
        <v>42492</v>
      </c>
      <c r="B176" s="284" t="s">
        <v>89</v>
      </c>
      <c r="C176" s="220" t="s">
        <v>319</v>
      </c>
      <c r="D176" s="220" t="s">
        <v>325</v>
      </c>
      <c r="E176" s="220"/>
      <c r="F176" s="221">
        <v>5670</v>
      </c>
      <c r="G176" s="226">
        <v>0.011127375</v>
      </c>
      <c r="H176" s="226">
        <v>1.44655875</v>
      </c>
      <c r="I176" s="227" t="s">
        <v>322</v>
      </c>
      <c r="J176" s="283"/>
    </row>
    <row r="177" spans="1:10" ht="12">
      <c r="A177" s="328">
        <v>42492</v>
      </c>
      <c r="B177" s="284" t="s">
        <v>89</v>
      </c>
      <c r="C177" s="220" t="s">
        <v>315</v>
      </c>
      <c r="D177" s="220" t="s">
        <v>4</v>
      </c>
      <c r="E177" s="220"/>
      <c r="F177" s="221">
        <v>0</v>
      </c>
      <c r="G177" s="226">
        <v>0</v>
      </c>
      <c r="H177" s="226">
        <v>0</v>
      </c>
      <c r="I177" s="227">
        <v>1</v>
      </c>
      <c r="J177" s="283"/>
    </row>
    <row r="178" spans="1:10" ht="12">
      <c r="A178" s="328">
        <v>42492</v>
      </c>
      <c r="B178" s="284" t="s">
        <v>89</v>
      </c>
      <c r="C178" s="220" t="s">
        <v>310</v>
      </c>
      <c r="D178" s="220" t="s">
        <v>12</v>
      </c>
      <c r="E178" s="220"/>
      <c r="F178" s="221">
        <v>185</v>
      </c>
      <c r="G178" s="226">
        <v>0.0009681666666666668</v>
      </c>
      <c r="H178" s="226">
        <v>0.1258616666666667</v>
      </c>
      <c r="I178" s="227">
        <v>1</v>
      </c>
      <c r="J178" s="283"/>
    </row>
    <row r="179" spans="1:10" ht="12">
      <c r="A179" s="328">
        <v>42492</v>
      </c>
      <c r="B179" s="284" t="s">
        <v>89</v>
      </c>
      <c r="C179" s="220" t="s">
        <v>310</v>
      </c>
      <c r="D179" s="220" t="s">
        <v>12</v>
      </c>
      <c r="E179" s="220"/>
      <c r="F179" s="221">
        <v>1295</v>
      </c>
      <c r="G179" s="226">
        <v>0.01829835</v>
      </c>
      <c r="H179" s="226">
        <v>2.3787855</v>
      </c>
      <c r="I179" s="227" t="s">
        <v>322</v>
      </c>
      <c r="J179" s="283"/>
    </row>
    <row r="180" spans="1:10" ht="12">
      <c r="A180" s="328">
        <v>42492</v>
      </c>
      <c r="B180" s="284" t="s">
        <v>89</v>
      </c>
      <c r="C180" s="220" t="s">
        <v>310</v>
      </c>
      <c r="D180" s="220" t="s">
        <v>318</v>
      </c>
      <c r="E180" s="220"/>
      <c r="F180" s="221">
        <v>6660</v>
      </c>
      <c r="G180" s="226">
        <v>0.027883200000000004</v>
      </c>
      <c r="H180" s="226">
        <v>3.6248160000000005</v>
      </c>
      <c r="I180" s="227" t="s">
        <v>322</v>
      </c>
      <c r="J180" s="283"/>
    </row>
    <row r="181" spans="1:10" ht="12">
      <c r="A181" s="215" t="s">
        <v>90</v>
      </c>
      <c r="B181" s="211" t="s">
        <v>82</v>
      </c>
      <c r="C181" s="211" t="s">
        <v>292</v>
      </c>
      <c r="D181" s="212" t="s">
        <v>10</v>
      </c>
      <c r="E181" s="215" t="s">
        <v>296</v>
      </c>
      <c r="F181" s="213" t="s">
        <v>293</v>
      </c>
      <c r="G181" s="213" t="s">
        <v>294</v>
      </c>
      <c r="H181" s="214" t="s">
        <v>295</v>
      </c>
      <c r="I181" s="215" t="s">
        <v>485</v>
      </c>
      <c r="J181" s="215" t="s">
        <v>486</v>
      </c>
    </row>
    <row r="182" spans="1:10" ht="12">
      <c r="A182" s="230"/>
      <c r="B182" s="216"/>
      <c r="C182" s="216"/>
      <c r="D182" s="217"/>
      <c r="E182" s="225"/>
      <c r="F182" s="218" t="s">
        <v>297</v>
      </c>
      <c r="G182" s="218" t="s">
        <v>298</v>
      </c>
      <c r="H182" s="219" t="s">
        <v>299</v>
      </c>
      <c r="I182" s="219"/>
      <c r="J182" s="219" t="s">
        <v>300</v>
      </c>
    </row>
    <row r="183" spans="1:10" ht="12">
      <c r="A183" s="328">
        <v>42556</v>
      </c>
      <c r="B183" s="284" t="s">
        <v>301</v>
      </c>
      <c r="C183" s="220" t="s">
        <v>310</v>
      </c>
      <c r="D183" s="220" t="s">
        <v>318</v>
      </c>
      <c r="E183" s="220"/>
      <c r="F183" s="221">
        <v>185</v>
      </c>
      <c r="G183" s="226">
        <v>0.00261405</v>
      </c>
      <c r="H183" s="222">
        <v>0.3398265</v>
      </c>
      <c r="I183" s="283">
        <v>1</v>
      </c>
      <c r="J183" s="316"/>
    </row>
    <row r="184" spans="1:10" ht="12">
      <c r="A184" s="328">
        <v>42556</v>
      </c>
      <c r="B184" s="284" t="s">
        <v>301</v>
      </c>
      <c r="C184" s="220" t="s">
        <v>310</v>
      </c>
      <c r="D184" s="220" t="s">
        <v>318</v>
      </c>
      <c r="E184" s="220"/>
      <c r="F184" s="221">
        <v>1480</v>
      </c>
      <c r="G184" s="226">
        <v>0.006196266666666667</v>
      </c>
      <c r="H184" s="222">
        <v>0.8055146666666668</v>
      </c>
      <c r="I184" s="283" t="s">
        <v>322</v>
      </c>
      <c r="J184" s="316"/>
    </row>
    <row r="185" spans="1:10" ht="12">
      <c r="A185" s="328">
        <v>42556</v>
      </c>
      <c r="B185" s="284" t="s">
        <v>301</v>
      </c>
      <c r="C185" s="220" t="s">
        <v>302</v>
      </c>
      <c r="D185" s="220" t="s">
        <v>303</v>
      </c>
      <c r="E185" s="220" t="s">
        <v>201</v>
      </c>
      <c r="F185" s="221">
        <v>241280</v>
      </c>
      <c r="G185" s="226">
        <v>0.051215057919999994</v>
      </c>
      <c r="H185" s="222">
        <v>6.6579575296</v>
      </c>
      <c r="I185" s="283" t="s">
        <v>322</v>
      </c>
      <c r="J185" s="316" t="s">
        <v>326</v>
      </c>
    </row>
    <row r="186" spans="1:10" ht="12">
      <c r="A186" s="328">
        <v>42556</v>
      </c>
      <c r="B186" s="284" t="s">
        <v>301</v>
      </c>
      <c r="C186" s="220" t="s">
        <v>302</v>
      </c>
      <c r="D186" s="220" t="s">
        <v>304</v>
      </c>
      <c r="E186" s="220"/>
      <c r="F186" s="221">
        <v>135720</v>
      </c>
      <c r="G186" s="226">
        <v>0.025882609837499997</v>
      </c>
      <c r="H186" s="222">
        <v>3.3647392788749997</v>
      </c>
      <c r="I186" s="283" t="s">
        <v>322</v>
      </c>
      <c r="J186" s="316"/>
    </row>
    <row r="187" spans="1:10" ht="12">
      <c r="A187" s="328">
        <v>42556</v>
      </c>
      <c r="B187" s="284" t="s">
        <v>301</v>
      </c>
      <c r="C187" s="220" t="s">
        <v>319</v>
      </c>
      <c r="D187" s="220" t="s">
        <v>325</v>
      </c>
      <c r="E187" s="220"/>
      <c r="F187" s="221">
        <v>28350</v>
      </c>
      <c r="G187" s="226">
        <v>0.055636875</v>
      </c>
      <c r="H187" s="222">
        <v>7.23279375</v>
      </c>
      <c r="I187" s="283" t="s">
        <v>322</v>
      </c>
      <c r="J187" s="316"/>
    </row>
    <row r="188" spans="1:10" ht="12">
      <c r="A188" s="328">
        <v>42556</v>
      </c>
      <c r="B188" s="284" t="s">
        <v>301</v>
      </c>
      <c r="C188" s="220" t="s">
        <v>319</v>
      </c>
      <c r="D188" s="220" t="s">
        <v>335</v>
      </c>
      <c r="E188" s="220" t="s">
        <v>306</v>
      </c>
      <c r="F188" s="221">
        <v>6615</v>
      </c>
      <c r="G188" s="226">
        <v>0.022155839999999996</v>
      </c>
      <c r="H188" s="222">
        <v>2.8802592</v>
      </c>
      <c r="I188" s="283" t="s">
        <v>322</v>
      </c>
      <c r="J188" s="316"/>
    </row>
    <row r="189" spans="1:10" ht="12">
      <c r="A189" s="328">
        <v>42556</v>
      </c>
      <c r="B189" s="284" t="s">
        <v>301</v>
      </c>
      <c r="C189" s="220" t="s">
        <v>319</v>
      </c>
      <c r="D189" s="220" t="s">
        <v>330</v>
      </c>
      <c r="E189" s="220"/>
      <c r="F189" s="221">
        <v>0</v>
      </c>
      <c r="G189" s="226">
        <v>0</v>
      </c>
      <c r="H189" s="222">
        <v>0</v>
      </c>
      <c r="I189" s="283">
        <v>1</v>
      </c>
      <c r="J189" s="316"/>
    </row>
    <row r="190" spans="1:10" ht="12">
      <c r="A190" s="328">
        <v>42556</v>
      </c>
      <c r="B190" s="284" t="s">
        <v>301</v>
      </c>
      <c r="C190" s="220" t="s">
        <v>319</v>
      </c>
      <c r="D190" s="220" t="s">
        <v>320</v>
      </c>
      <c r="E190" s="220"/>
      <c r="F190" s="221">
        <v>61975</v>
      </c>
      <c r="G190" s="226">
        <v>0.00038920299999999997</v>
      </c>
      <c r="H190" s="222">
        <v>0.05059638999999999</v>
      </c>
      <c r="I190" s="283" t="s">
        <v>322</v>
      </c>
      <c r="J190" s="316"/>
    </row>
    <row r="191" spans="1:10" ht="12">
      <c r="A191" s="328">
        <v>42556</v>
      </c>
      <c r="B191" s="284" t="s">
        <v>301</v>
      </c>
      <c r="C191" s="220" t="s">
        <v>305</v>
      </c>
      <c r="D191" s="220" t="s">
        <v>487</v>
      </c>
      <c r="E191" s="220"/>
      <c r="F191" s="221">
        <v>925</v>
      </c>
      <c r="G191" s="226">
        <v>0.01077841796875</v>
      </c>
      <c r="H191" s="222">
        <v>0.46367111243750003</v>
      </c>
      <c r="I191" s="283" t="s">
        <v>322</v>
      </c>
      <c r="J191" s="316"/>
    </row>
    <row r="192" spans="1:10" ht="12">
      <c r="A192" s="328">
        <v>42556</v>
      </c>
      <c r="B192" s="284" t="s">
        <v>301</v>
      </c>
      <c r="C192" s="220" t="s">
        <v>305</v>
      </c>
      <c r="D192" s="220" t="s">
        <v>29</v>
      </c>
      <c r="E192" s="220"/>
      <c r="F192" s="221">
        <v>4625</v>
      </c>
      <c r="G192" s="226">
        <v>0.018887237375</v>
      </c>
      <c r="H192" s="222">
        <v>1.0257546722500002</v>
      </c>
      <c r="I192" s="283" t="s">
        <v>322</v>
      </c>
      <c r="J192" s="316"/>
    </row>
    <row r="193" spans="1:10" ht="12">
      <c r="A193" s="328">
        <v>42556</v>
      </c>
      <c r="B193" s="317" t="s">
        <v>301</v>
      </c>
      <c r="C193" s="318" t="s">
        <v>305</v>
      </c>
      <c r="D193" s="318" t="s">
        <v>492</v>
      </c>
      <c r="E193" s="318"/>
      <c r="F193" s="319">
        <v>1480</v>
      </c>
      <c r="G193" s="320">
        <v>0.0001672992</v>
      </c>
      <c r="H193" s="321">
        <v>0.0173677482</v>
      </c>
      <c r="I193" s="322" t="s">
        <v>322</v>
      </c>
      <c r="J193" s="323"/>
    </row>
    <row r="194" spans="1:10" ht="12">
      <c r="A194" s="328">
        <v>42556</v>
      </c>
      <c r="B194" s="284" t="s">
        <v>301</v>
      </c>
      <c r="C194" s="220" t="s">
        <v>305</v>
      </c>
      <c r="D194" s="220" t="s">
        <v>367</v>
      </c>
      <c r="E194" s="220"/>
      <c r="F194" s="221">
        <v>185</v>
      </c>
      <c r="G194" s="226">
        <v>0.00081326</v>
      </c>
      <c r="H194" s="222">
        <v>0.084469685575</v>
      </c>
      <c r="I194" s="283">
        <v>1</v>
      </c>
      <c r="J194" s="316"/>
    </row>
    <row r="195" spans="1:10" ht="12">
      <c r="A195" s="328">
        <v>42556</v>
      </c>
      <c r="B195" s="284" t="s">
        <v>301</v>
      </c>
      <c r="C195" s="220" t="s">
        <v>307</v>
      </c>
      <c r="D195" s="220" t="s">
        <v>327</v>
      </c>
      <c r="E195" s="220" t="s">
        <v>201</v>
      </c>
      <c r="F195" s="221">
        <v>3330</v>
      </c>
      <c r="G195" s="226">
        <v>0.007705696590000001</v>
      </c>
      <c r="H195" s="222">
        <v>1.0017405567</v>
      </c>
      <c r="I195" s="283" t="s">
        <v>322</v>
      </c>
      <c r="J195" s="316"/>
    </row>
    <row r="196" spans="1:10" ht="12">
      <c r="A196" s="328">
        <v>42556</v>
      </c>
      <c r="B196" s="284" t="s">
        <v>301</v>
      </c>
      <c r="C196" s="220" t="s">
        <v>307</v>
      </c>
      <c r="D196" s="220" t="s">
        <v>8</v>
      </c>
      <c r="E196" s="220"/>
      <c r="F196" s="221">
        <v>15080</v>
      </c>
      <c r="G196" s="226">
        <v>0.005060412879166667</v>
      </c>
      <c r="H196" s="222">
        <v>0.6578536742916666</v>
      </c>
      <c r="I196" s="283" t="s">
        <v>322</v>
      </c>
      <c r="J196" s="316"/>
    </row>
    <row r="197" spans="1:10" ht="12">
      <c r="A197" s="328">
        <v>42556</v>
      </c>
      <c r="B197" s="284" t="s">
        <v>301</v>
      </c>
      <c r="C197" s="220" t="s">
        <v>307</v>
      </c>
      <c r="D197" s="220" t="s">
        <v>362</v>
      </c>
      <c r="E197" s="220"/>
      <c r="F197" s="221">
        <v>185</v>
      </c>
      <c r="G197" s="226">
        <v>0.0002035570416666667</v>
      </c>
      <c r="H197" s="222">
        <v>0.026462415416666666</v>
      </c>
      <c r="I197" s="283">
        <v>1</v>
      </c>
      <c r="J197" s="316"/>
    </row>
    <row r="198" spans="1:10" ht="12">
      <c r="A198" s="328">
        <v>42556</v>
      </c>
      <c r="B198" s="284" t="s">
        <v>301</v>
      </c>
      <c r="C198" s="220" t="s">
        <v>307</v>
      </c>
      <c r="D198" s="220" t="s">
        <v>101</v>
      </c>
      <c r="E198" s="220"/>
      <c r="F198" s="221">
        <v>1295</v>
      </c>
      <c r="G198" s="226">
        <v>0.0016221826133333333</v>
      </c>
      <c r="H198" s="222">
        <v>0.21088373973333335</v>
      </c>
      <c r="I198" s="283" t="s">
        <v>322</v>
      </c>
      <c r="J198" s="316"/>
    </row>
    <row r="199" spans="1:10" ht="12">
      <c r="A199" s="328">
        <v>42556</v>
      </c>
      <c r="B199" s="284" t="s">
        <v>301</v>
      </c>
      <c r="C199" s="220" t="s">
        <v>307</v>
      </c>
      <c r="D199" s="220" t="s">
        <v>370</v>
      </c>
      <c r="E199" s="220"/>
      <c r="F199" s="221">
        <v>370</v>
      </c>
      <c r="G199" s="226">
        <v>0.00045072757125</v>
      </c>
      <c r="H199" s="222">
        <v>0.0585945842625</v>
      </c>
      <c r="I199" s="283" t="s">
        <v>322</v>
      </c>
      <c r="J199" s="316"/>
    </row>
    <row r="200" spans="1:10" ht="12">
      <c r="A200" s="328">
        <v>42556</v>
      </c>
      <c r="B200" s="284" t="s">
        <v>301</v>
      </c>
      <c r="C200" s="220" t="s">
        <v>315</v>
      </c>
      <c r="D200" s="220" t="s">
        <v>4</v>
      </c>
      <c r="E200" s="220"/>
      <c r="F200" s="221">
        <v>0</v>
      </c>
      <c r="G200" s="226">
        <v>0</v>
      </c>
      <c r="H200" s="222">
        <v>0</v>
      </c>
      <c r="I200" s="283">
        <v>1</v>
      </c>
      <c r="J200" s="316"/>
    </row>
    <row r="201" spans="1:10" ht="12">
      <c r="A201" s="328">
        <v>42556</v>
      </c>
      <c r="B201" s="284" t="s">
        <v>301</v>
      </c>
      <c r="C201" s="220" t="s">
        <v>308</v>
      </c>
      <c r="D201" s="220" t="s">
        <v>303</v>
      </c>
      <c r="E201" s="220" t="s">
        <v>201</v>
      </c>
      <c r="F201" s="221">
        <v>889720</v>
      </c>
      <c r="G201" s="226">
        <v>0.16084629246562498</v>
      </c>
      <c r="H201" s="222">
        <v>20.91001802053125</v>
      </c>
      <c r="I201" s="283" t="s">
        <v>322</v>
      </c>
      <c r="J201" s="316" t="s">
        <v>323</v>
      </c>
    </row>
    <row r="202" spans="1:10" ht="12">
      <c r="A202" s="328">
        <v>42556</v>
      </c>
      <c r="B202" s="284" t="s">
        <v>301</v>
      </c>
      <c r="C202" s="220" t="s">
        <v>311</v>
      </c>
      <c r="D202" s="220" t="s">
        <v>312</v>
      </c>
      <c r="E202" s="220" t="s">
        <v>201</v>
      </c>
      <c r="F202" s="221">
        <v>75400</v>
      </c>
      <c r="G202" s="226">
        <v>0.024232963083333336</v>
      </c>
      <c r="H202" s="222">
        <v>3.1502852008333337</v>
      </c>
      <c r="I202" s="283" t="s">
        <v>322</v>
      </c>
      <c r="J202" s="316" t="s">
        <v>309</v>
      </c>
    </row>
    <row r="203" spans="1:10" ht="12">
      <c r="A203" s="328">
        <v>42556</v>
      </c>
      <c r="B203" s="284" t="s">
        <v>301</v>
      </c>
      <c r="C203" s="220" t="s">
        <v>311</v>
      </c>
      <c r="D203" s="220" t="s">
        <v>312</v>
      </c>
      <c r="E203" s="220" t="s">
        <v>201</v>
      </c>
      <c r="F203" s="221">
        <v>784160</v>
      </c>
      <c r="G203" s="226">
        <v>0.026264132266666667</v>
      </c>
      <c r="H203" s="222">
        <v>3.414337194666667</v>
      </c>
      <c r="I203" s="283" t="s">
        <v>322</v>
      </c>
      <c r="J203" s="316" t="s">
        <v>368</v>
      </c>
    </row>
    <row r="204" spans="1:10" ht="12">
      <c r="A204" s="329"/>
      <c r="B204" s="285"/>
      <c r="C204" s="286"/>
      <c r="D204" s="286"/>
      <c r="E204" s="286"/>
      <c r="F204" s="287"/>
      <c r="G204" s="288"/>
      <c r="H204" s="324"/>
      <c r="I204" s="314"/>
      <c r="J204" s="325"/>
    </row>
    <row r="205" spans="1:10" ht="12">
      <c r="A205" s="328">
        <v>42556</v>
      </c>
      <c r="B205" s="284" t="s">
        <v>89</v>
      </c>
      <c r="C205" s="220" t="s">
        <v>310</v>
      </c>
      <c r="D205" s="220" t="s">
        <v>318</v>
      </c>
      <c r="E205" s="220"/>
      <c r="F205" s="221">
        <v>185</v>
      </c>
      <c r="G205" s="226">
        <v>0.0007745333333333334</v>
      </c>
      <c r="H205" s="222">
        <v>0.10068933333333335</v>
      </c>
      <c r="I205" s="283">
        <v>1</v>
      </c>
      <c r="J205" s="316"/>
    </row>
    <row r="206" spans="1:10" ht="12">
      <c r="A206" s="328">
        <v>42556</v>
      </c>
      <c r="B206" s="284" t="s">
        <v>89</v>
      </c>
      <c r="C206" s="220" t="s">
        <v>310</v>
      </c>
      <c r="D206" s="220" t="s">
        <v>12</v>
      </c>
      <c r="E206" s="220"/>
      <c r="F206" s="221">
        <v>1110</v>
      </c>
      <c r="G206" s="226">
        <v>0.005809000000000001</v>
      </c>
      <c r="H206" s="222">
        <v>0.7551700000000001</v>
      </c>
      <c r="I206" s="283" t="s">
        <v>322</v>
      </c>
      <c r="J206" s="316"/>
    </row>
    <row r="207" spans="1:10" ht="12">
      <c r="A207" s="328">
        <v>42556</v>
      </c>
      <c r="B207" s="284" t="s">
        <v>89</v>
      </c>
      <c r="C207" s="220" t="s">
        <v>302</v>
      </c>
      <c r="D207" s="220" t="s">
        <v>304</v>
      </c>
      <c r="E207" s="220"/>
      <c r="F207" s="221">
        <v>30160</v>
      </c>
      <c r="G207" s="226">
        <v>0.005751691074999999</v>
      </c>
      <c r="H207" s="222">
        <v>0.7477198397499999</v>
      </c>
      <c r="I207" s="283" t="s">
        <v>322</v>
      </c>
      <c r="J207" s="316"/>
    </row>
    <row r="208" spans="1:10" ht="12">
      <c r="A208" s="328">
        <v>42556</v>
      </c>
      <c r="B208" s="284" t="s">
        <v>89</v>
      </c>
      <c r="C208" s="220" t="s">
        <v>319</v>
      </c>
      <c r="D208" s="220" t="s">
        <v>325</v>
      </c>
      <c r="E208" s="220"/>
      <c r="F208" s="221">
        <v>0</v>
      </c>
      <c r="G208" s="226">
        <v>0</v>
      </c>
      <c r="H208" s="222">
        <v>0</v>
      </c>
      <c r="I208" s="283">
        <v>1</v>
      </c>
      <c r="J208" s="316"/>
    </row>
    <row r="209" spans="1:10" ht="12">
      <c r="A209" s="328">
        <v>42556</v>
      </c>
      <c r="B209" s="284" t="s">
        <v>89</v>
      </c>
      <c r="C209" s="220" t="s">
        <v>319</v>
      </c>
      <c r="D209" s="220" t="s">
        <v>335</v>
      </c>
      <c r="E209" s="220" t="s">
        <v>306</v>
      </c>
      <c r="F209" s="221">
        <v>0</v>
      </c>
      <c r="G209" s="226">
        <v>0</v>
      </c>
      <c r="H209" s="222">
        <v>0</v>
      </c>
      <c r="I209" s="283">
        <v>1</v>
      </c>
      <c r="J209" s="316"/>
    </row>
    <row r="210" spans="1:10" ht="12">
      <c r="A210" s="328">
        <v>42556</v>
      </c>
      <c r="B210" s="284" t="s">
        <v>89</v>
      </c>
      <c r="C210" s="220" t="s">
        <v>319</v>
      </c>
      <c r="D210" s="220" t="s">
        <v>320</v>
      </c>
      <c r="E210" s="220"/>
      <c r="F210" s="221">
        <v>55500</v>
      </c>
      <c r="G210" s="226">
        <v>0.00034853999999999994</v>
      </c>
      <c r="H210" s="222">
        <v>0.045310199999999995</v>
      </c>
      <c r="I210" s="283" t="s">
        <v>322</v>
      </c>
      <c r="J210" s="316"/>
    </row>
    <row r="211" spans="1:10" ht="12">
      <c r="A211" s="328">
        <v>42556</v>
      </c>
      <c r="B211" s="284" t="s">
        <v>89</v>
      </c>
      <c r="C211" s="220" t="s">
        <v>305</v>
      </c>
      <c r="D211" s="220" t="s">
        <v>488</v>
      </c>
      <c r="E211" s="220"/>
      <c r="F211" s="221">
        <v>3515</v>
      </c>
      <c r="G211" s="226">
        <v>0.04095798828125</v>
      </c>
      <c r="H211" s="222">
        <v>1.7619502272625</v>
      </c>
      <c r="I211" s="283" t="s">
        <v>322</v>
      </c>
      <c r="J211" s="316"/>
    </row>
    <row r="212" spans="1:10" ht="12">
      <c r="A212" s="328">
        <v>42556</v>
      </c>
      <c r="B212" s="284" t="s">
        <v>89</v>
      </c>
      <c r="C212" s="220" t="s">
        <v>305</v>
      </c>
      <c r="D212" s="220" t="s">
        <v>492</v>
      </c>
      <c r="E212" s="220"/>
      <c r="F212" s="221">
        <v>37700</v>
      </c>
      <c r="G212" s="226">
        <v>0.004261608</v>
      </c>
      <c r="H212" s="222">
        <v>0.4424081805</v>
      </c>
      <c r="I212" s="283" t="s">
        <v>322</v>
      </c>
      <c r="J212" s="316"/>
    </row>
    <row r="213" spans="1:10" ht="12">
      <c r="A213" s="328">
        <v>42556</v>
      </c>
      <c r="B213" s="284" t="s">
        <v>89</v>
      </c>
      <c r="C213" s="220" t="s">
        <v>305</v>
      </c>
      <c r="D213" s="220" t="s">
        <v>358</v>
      </c>
      <c r="E213" s="220"/>
      <c r="F213" s="221">
        <v>1480</v>
      </c>
      <c r="G213" s="226">
        <v>0.003552</v>
      </c>
      <c r="H213" s="222">
        <v>0.31397282400000004</v>
      </c>
      <c r="I213" s="283" t="s">
        <v>322</v>
      </c>
      <c r="J213" s="316"/>
    </row>
    <row r="214" spans="1:10" ht="12">
      <c r="A214" s="328">
        <v>42556</v>
      </c>
      <c r="B214" s="284" t="s">
        <v>89</v>
      </c>
      <c r="C214" s="220" t="s">
        <v>307</v>
      </c>
      <c r="D214" s="220" t="s">
        <v>359</v>
      </c>
      <c r="E214" s="220"/>
      <c r="F214" s="221">
        <v>185</v>
      </c>
      <c r="G214" s="226">
        <v>0.0027349498125</v>
      </c>
      <c r="H214" s="222">
        <v>0.355543475625</v>
      </c>
      <c r="I214" s="283">
        <v>1</v>
      </c>
      <c r="J214" s="316"/>
    </row>
    <row r="215" spans="1:10" ht="12">
      <c r="A215" s="328">
        <v>42556</v>
      </c>
      <c r="B215" s="284" t="s">
        <v>89</v>
      </c>
      <c r="C215" s="220" t="s">
        <v>307</v>
      </c>
      <c r="D215" s="220" t="s">
        <v>327</v>
      </c>
      <c r="E215" s="220" t="s">
        <v>201</v>
      </c>
      <c r="F215" s="221">
        <v>925</v>
      </c>
      <c r="G215" s="226">
        <v>0.002140471275</v>
      </c>
      <c r="H215" s="222">
        <v>0.27826126575000004</v>
      </c>
      <c r="I215" s="283" t="s">
        <v>322</v>
      </c>
      <c r="J215" s="316"/>
    </row>
    <row r="216" spans="1:10" ht="12">
      <c r="A216" s="328">
        <v>42556</v>
      </c>
      <c r="B216" s="284" t="s">
        <v>89</v>
      </c>
      <c r="C216" s="220" t="s">
        <v>307</v>
      </c>
      <c r="D216" s="220" t="s">
        <v>8</v>
      </c>
      <c r="E216" s="220"/>
      <c r="F216" s="221">
        <v>75400</v>
      </c>
      <c r="G216" s="226">
        <v>0.02530206439583333</v>
      </c>
      <c r="H216" s="222">
        <v>3.2892683714583333</v>
      </c>
      <c r="I216" s="283" t="s">
        <v>322</v>
      </c>
      <c r="J216" s="316"/>
    </row>
    <row r="217" spans="1:10" ht="12">
      <c r="A217" s="328">
        <v>42556</v>
      </c>
      <c r="B217" s="284" t="s">
        <v>89</v>
      </c>
      <c r="C217" s="220" t="s">
        <v>307</v>
      </c>
      <c r="D217" s="220" t="s">
        <v>101</v>
      </c>
      <c r="E217" s="220"/>
      <c r="F217" s="221">
        <v>185</v>
      </c>
      <c r="G217" s="226">
        <v>0.00023174037333333332</v>
      </c>
      <c r="H217" s="222">
        <v>0.030126248533333334</v>
      </c>
      <c r="I217" s="283">
        <v>1</v>
      </c>
      <c r="J217" s="316"/>
    </row>
    <row r="218" spans="1:10" ht="12">
      <c r="A218" s="328">
        <v>42556</v>
      </c>
      <c r="B218" s="284" t="s">
        <v>89</v>
      </c>
      <c r="C218" s="220" t="s">
        <v>307</v>
      </c>
      <c r="D218" s="220" t="s">
        <v>370</v>
      </c>
      <c r="E218" s="220"/>
      <c r="F218" s="221">
        <v>0</v>
      </c>
      <c r="G218" s="226">
        <v>0</v>
      </c>
      <c r="H218" s="222">
        <v>0</v>
      </c>
      <c r="I218" s="283">
        <v>1</v>
      </c>
      <c r="J218" s="316"/>
    </row>
    <row r="219" spans="1:10" ht="12">
      <c r="A219" s="328">
        <v>42556</v>
      </c>
      <c r="B219" s="284" t="s">
        <v>89</v>
      </c>
      <c r="C219" s="220" t="s">
        <v>308</v>
      </c>
      <c r="D219" s="220" t="s">
        <v>303</v>
      </c>
      <c r="E219" s="220" t="s">
        <v>201</v>
      </c>
      <c r="F219" s="221">
        <v>467480</v>
      </c>
      <c r="G219" s="226">
        <v>0.08451245875312499</v>
      </c>
      <c r="H219" s="222">
        <v>10.986619637906252</v>
      </c>
      <c r="I219" s="283" t="s">
        <v>322</v>
      </c>
      <c r="J219" s="316" t="s">
        <v>323</v>
      </c>
    </row>
    <row r="220" spans="1:10" ht="12">
      <c r="A220" s="328">
        <v>42556</v>
      </c>
      <c r="B220" s="284" t="s">
        <v>89</v>
      </c>
      <c r="C220" s="220" t="s">
        <v>311</v>
      </c>
      <c r="D220" s="220" t="s">
        <v>312</v>
      </c>
      <c r="E220" s="220" t="s">
        <v>201</v>
      </c>
      <c r="F220" s="221">
        <v>60320</v>
      </c>
      <c r="G220" s="226">
        <v>0.019386370466666667</v>
      </c>
      <c r="H220" s="222">
        <v>2.520228160666667</v>
      </c>
      <c r="I220" s="283" t="s">
        <v>322</v>
      </c>
      <c r="J220" s="316" t="s">
        <v>309</v>
      </c>
    </row>
    <row r="221" spans="1:10" ht="12">
      <c r="A221" s="328">
        <v>42556</v>
      </c>
      <c r="B221" s="284" t="s">
        <v>89</v>
      </c>
      <c r="C221" s="220" t="s">
        <v>311</v>
      </c>
      <c r="D221" s="220" t="s">
        <v>312</v>
      </c>
      <c r="E221" s="220" t="s">
        <v>201</v>
      </c>
      <c r="F221" s="221">
        <v>165880</v>
      </c>
      <c r="G221" s="226">
        <v>0.005555874133333333</v>
      </c>
      <c r="H221" s="222">
        <v>0.7222636373333334</v>
      </c>
      <c r="I221" s="283" t="s">
        <v>322</v>
      </c>
      <c r="J221" s="316" t="s">
        <v>368</v>
      </c>
    </row>
    <row r="222" spans="1:10" ht="12">
      <c r="A222" s="330"/>
      <c r="B222" s="71"/>
      <c r="C222" s="71"/>
      <c r="D222" s="71"/>
      <c r="E222" s="71"/>
      <c r="F222" s="71"/>
      <c r="G222" s="71"/>
      <c r="H222" s="71"/>
      <c r="I222" s="71"/>
      <c r="J222" s="205"/>
    </row>
    <row r="223" spans="1:10" ht="12">
      <c r="A223" s="328">
        <v>42585</v>
      </c>
      <c r="B223" s="284" t="s">
        <v>301</v>
      </c>
      <c r="C223" s="220" t="s">
        <v>328</v>
      </c>
      <c r="D223" s="220" t="s">
        <v>493</v>
      </c>
      <c r="E223" s="220"/>
      <c r="F223" s="221">
        <v>75400</v>
      </c>
      <c r="G223" s="226">
        <v>0.002485938</v>
      </c>
      <c r="H223" s="226">
        <v>0.32317194</v>
      </c>
      <c r="I223" s="227" t="s">
        <v>322</v>
      </c>
      <c r="J223" s="283"/>
    </row>
    <row r="224" spans="1:10" ht="12">
      <c r="A224" s="328">
        <v>42585</v>
      </c>
      <c r="B224" s="284" t="s">
        <v>301</v>
      </c>
      <c r="C224" s="220" t="s">
        <v>310</v>
      </c>
      <c r="D224" s="220" t="s">
        <v>318</v>
      </c>
      <c r="E224" s="220"/>
      <c r="F224" s="221">
        <v>5180</v>
      </c>
      <c r="G224" s="226">
        <v>0.021686933333333335</v>
      </c>
      <c r="H224" s="226">
        <v>2.819301333333334</v>
      </c>
      <c r="I224" s="227" t="s">
        <v>322</v>
      </c>
      <c r="J224" s="283"/>
    </row>
    <row r="225" spans="1:10" ht="12">
      <c r="A225" s="328">
        <v>42585</v>
      </c>
      <c r="B225" s="284" t="s">
        <v>301</v>
      </c>
      <c r="C225" s="220" t="s">
        <v>310</v>
      </c>
      <c r="D225" s="220" t="s">
        <v>369</v>
      </c>
      <c r="E225" s="220"/>
      <c r="F225" s="221">
        <v>1110</v>
      </c>
      <c r="G225" s="226">
        <v>0.0249060875</v>
      </c>
      <c r="H225" s="226">
        <v>3.237791375</v>
      </c>
      <c r="I225" s="227" t="s">
        <v>322</v>
      </c>
      <c r="J225" s="283"/>
    </row>
    <row r="226" spans="1:10" ht="12">
      <c r="A226" s="328">
        <v>42585</v>
      </c>
      <c r="B226" s="284" t="s">
        <v>301</v>
      </c>
      <c r="C226" s="220" t="s">
        <v>310</v>
      </c>
      <c r="D226" s="220" t="s">
        <v>12</v>
      </c>
      <c r="E226" s="220"/>
      <c r="F226" s="221">
        <v>1665</v>
      </c>
      <c r="G226" s="226">
        <v>0.008713500000000002</v>
      </c>
      <c r="H226" s="226">
        <v>1.1327550000000002</v>
      </c>
      <c r="I226" s="227" t="s">
        <v>322</v>
      </c>
      <c r="J226" s="283"/>
    </row>
    <row r="227" spans="1:10" ht="12">
      <c r="A227" s="328">
        <v>42585</v>
      </c>
      <c r="B227" s="284" t="s">
        <v>301</v>
      </c>
      <c r="C227" s="220" t="s">
        <v>302</v>
      </c>
      <c r="D227" s="220" t="s">
        <v>304</v>
      </c>
      <c r="E227" s="220"/>
      <c r="F227" s="221">
        <v>15080</v>
      </c>
      <c r="G227" s="226">
        <v>0.0028758455374999995</v>
      </c>
      <c r="H227" s="226">
        <v>0.37385991987499995</v>
      </c>
      <c r="I227" s="227" t="s">
        <v>322</v>
      </c>
      <c r="J227" s="283"/>
    </row>
    <row r="228" spans="1:10" ht="12">
      <c r="A228" s="328">
        <v>42585</v>
      </c>
      <c r="B228" s="284" t="s">
        <v>301</v>
      </c>
      <c r="C228" s="220" t="s">
        <v>319</v>
      </c>
      <c r="D228" s="220" t="s">
        <v>325</v>
      </c>
      <c r="E228" s="220"/>
      <c r="F228" s="221">
        <v>19467</v>
      </c>
      <c r="G228" s="226">
        <v>0.0382039875</v>
      </c>
      <c r="H228" s="226">
        <v>4.966518375</v>
      </c>
      <c r="I228" s="227" t="s">
        <v>322</v>
      </c>
      <c r="J228" s="283"/>
    </row>
    <row r="229" spans="1:10" ht="12">
      <c r="A229" s="328">
        <v>42585</v>
      </c>
      <c r="B229" s="284" t="s">
        <v>301</v>
      </c>
      <c r="C229" s="220" t="s">
        <v>319</v>
      </c>
      <c r="D229" s="220" t="s">
        <v>335</v>
      </c>
      <c r="E229" s="220" t="s">
        <v>306</v>
      </c>
      <c r="F229" s="221">
        <v>7560</v>
      </c>
      <c r="G229" s="226">
        <v>0.025320959999999997</v>
      </c>
      <c r="H229" s="226">
        <v>3.2917248</v>
      </c>
      <c r="I229" s="227" t="s">
        <v>322</v>
      </c>
      <c r="J229" s="283"/>
    </row>
    <row r="230" spans="1:10" ht="12">
      <c r="A230" s="328">
        <v>42585</v>
      </c>
      <c r="B230" s="284" t="s">
        <v>301</v>
      </c>
      <c r="C230" s="220" t="s">
        <v>319</v>
      </c>
      <c r="D230" s="220" t="s">
        <v>330</v>
      </c>
      <c r="E230" s="220"/>
      <c r="F230" s="221">
        <v>15743.7</v>
      </c>
      <c r="G230" s="226">
        <v>0.06055814205000001</v>
      </c>
      <c r="H230" s="226">
        <v>7.872558466500002</v>
      </c>
      <c r="I230" s="227" t="s">
        <v>322</v>
      </c>
      <c r="J230" s="283"/>
    </row>
    <row r="231" spans="1:10" ht="12">
      <c r="A231" s="328">
        <v>42585</v>
      </c>
      <c r="B231" s="284" t="s">
        <v>301</v>
      </c>
      <c r="C231" s="220" t="s">
        <v>319</v>
      </c>
      <c r="D231" s="220" t="s">
        <v>320</v>
      </c>
      <c r="E231" s="220"/>
      <c r="F231" s="221">
        <v>147420</v>
      </c>
      <c r="G231" s="226">
        <v>0.0009257975999999999</v>
      </c>
      <c r="H231" s="226">
        <v>0.12035368799999999</v>
      </c>
      <c r="I231" s="227" t="s">
        <v>322</v>
      </c>
      <c r="J231" s="283"/>
    </row>
    <row r="232" spans="1:10" ht="12">
      <c r="A232" s="328">
        <v>42585</v>
      </c>
      <c r="B232" s="284" t="s">
        <v>301</v>
      </c>
      <c r="C232" s="220" t="s">
        <v>305</v>
      </c>
      <c r="D232" s="220" t="s">
        <v>487</v>
      </c>
      <c r="E232" s="220"/>
      <c r="F232" s="221">
        <v>0</v>
      </c>
      <c r="G232" s="226">
        <v>0</v>
      </c>
      <c r="H232" s="226">
        <v>0</v>
      </c>
      <c r="I232" s="227">
        <v>1</v>
      </c>
      <c r="J232" s="283"/>
    </row>
    <row r="233" spans="1:10" ht="12">
      <c r="A233" s="328">
        <v>42585</v>
      </c>
      <c r="B233" s="284" t="s">
        <v>301</v>
      </c>
      <c r="C233" s="220" t="s">
        <v>305</v>
      </c>
      <c r="D233" s="220" t="s">
        <v>494</v>
      </c>
      <c r="E233" s="220"/>
      <c r="F233" s="221">
        <v>0</v>
      </c>
      <c r="G233" s="226">
        <v>0</v>
      </c>
      <c r="H233" s="226">
        <v>0</v>
      </c>
      <c r="I233" s="227">
        <v>1</v>
      </c>
      <c r="J233" s="315"/>
    </row>
    <row r="234" spans="1:10" ht="12">
      <c r="A234" s="328">
        <v>42585</v>
      </c>
      <c r="B234" s="284" t="s">
        <v>301</v>
      </c>
      <c r="C234" s="220" t="s">
        <v>305</v>
      </c>
      <c r="D234" s="220" t="s">
        <v>29</v>
      </c>
      <c r="E234" s="220"/>
      <c r="F234" s="221">
        <v>0</v>
      </c>
      <c r="G234" s="226">
        <v>0</v>
      </c>
      <c r="H234" s="226">
        <v>0</v>
      </c>
      <c r="I234" s="227">
        <v>1</v>
      </c>
      <c r="J234" s="283"/>
    </row>
    <row r="235" spans="1:10" ht="12">
      <c r="A235" s="328">
        <v>42585</v>
      </c>
      <c r="B235" s="284" t="s">
        <v>301</v>
      </c>
      <c r="C235" s="220" t="s">
        <v>305</v>
      </c>
      <c r="D235" s="220" t="s">
        <v>331</v>
      </c>
      <c r="E235" s="220"/>
      <c r="F235" s="221">
        <v>0</v>
      </c>
      <c r="G235" s="226">
        <v>0</v>
      </c>
      <c r="H235" s="226">
        <v>0</v>
      </c>
      <c r="I235" s="227">
        <v>1</v>
      </c>
      <c r="J235" s="283"/>
    </row>
    <row r="236" spans="1:10" ht="12">
      <c r="A236" s="328">
        <v>42585</v>
      </c>
      <c r="B236" s="284" t="s">
        <v>301</v>
      </c>
      <c r="C236" s="220" t="s">
        <v>305</v>
      </c>
      <c r="D236" s="220" t="s">
        <v>492</v>
      </c>
      <c r="E236" s="220"/>
      <c r="F236" s="221">
        <v>0</v>
      </c>
      <c r="G236" s="226">
        <v>0</v>
      </c>
      <c r="H236" s="226">
        <v>0</v>
      </c>
      <c r="I236" s="227">
        <v>1</v>
      </c>
      <c r="J236" s="283"/>
    </row>
    <row r="237" spans="1:10" ht="12">
      <c r="A237" s="328">
        <v>42585</v>
      </c>
      <c r="B237" s="284" t="s">
        <v>301</v>
      </c>
      <c r="C237" s="220" t="s">
        <v>305</v>
      </c>
      <c r="D237" s="220" t="s">
        <v>96</v>
      </c>
      <c r="E237" s="220"/>
      <c r="F237" s="221">
        <v>1110</v>
      </c>
      <c r="G237" s="226">
        <v>0.000199504296</v>
      </c>
      <c r="H237" s="226">
        <v>0.020275408296</v>
      </c>
      <c r="I237" s="227" t="s">
        <v>322</v>
      </c>
      <c r="J237" s="283"/>
    </row>
    <row r="238" spans="1:10" ht="12">
      <c r="A238" s="328">
        <v>42585</v>
      </c>
      <c r="B238" s="284" t="s">
        <v>301</v>
      </c>
      <c r="C238" s="220" t="s">
        <v>305</v>
      </c>
      <c r="D238" s="220" t="s">
        <v>495</v>
      </c>
      <c r="E238" s="220"/>
      <c r="F238" s="221">
        <v>7955</v>
      </c>
      <c r="G238" s="226">
        <v>0.022761840375000002</v>
      </c>
      <c r="H238" s="226">
        <v>1.5690495298499998</v>
      </c>
      <c r="I238" s="227" t="s">
        <v>322</v>
      </c>
      <c r="J238" s="283"/>
    </row>
    <row r="239" spans="1:10" ht="12">
      <c r="A239" s="328">
        <v>42585</v>
      </c>
      <c r="B239" s="284" t="s">
        <v>301</v>
      </c>
      <c r="C239" s="220" t="s">
        <v>305</v>
      </c>
      <c r="D239" s="220" t="s">
        <v>496</v>
      </c>
      <c r="E239" s="220"/>
      <c r="F239" s="221">
        <v>0</v>
      </c>
      <c r="G239" s="226">
        <v>0</v>
      </c>
      <c r="H239" s="226">
        <v>0</v>
      </c>
      <c r="I239" s="227">
        <v>1</v>
      </c>
      <c r="J239" s="315"/>
    </row>
    <row r="240" spans="1:10" ht="12">
      <c r="A240" s="328">
        <v>42585</v>
      </c>
      <c r="B240" s="284" t="s">
        <v>301</v>
      </c>
      <c r="C240" s="220" t="s">
        <v>305</v>
      </c>
      <c r="D240" s="220" t="s">
        <v>334</v>
      </c>
      <c r="E240" s="220"/>
      <c r="F240" s="221">
        <v>0</v>
      </c>
      <c r="G240" s="226">
        <v>0</v>
      </c>
      <c r="H240" s="226">
        <v>0</v>
      </c>
      <c r="I240" s="227">
        <v>1</v>
      </c>
      <c r="J240" s="283"/>
    </row>
    <row r="241" spans="1:10" ht="12">
      <c r="A241" s="328">
        <v>42585</v>
      </c>
      <c r="B241" s="284" t="s">
        <v>301</v>
      </c>
      <c r="C241" s="220" t="s">
        <v>305</v>
      </c>
      <c r="D241" s="220" t="s">
        <v>367</v>
      </c>
      <c r="E241" s="220"/>
      <c r="F241" s="221">
        <v>185</v>
      </c>
      <c r="G241" s="226">
        <v>0.00081326</v>
      </c>
      <c r="H241" s="226">
        <v>0.084469685575</v>
      </c>
      <c r="I241" s="227">
        <v>1</v>
      </c>
      <c r="J241" s="283"/>
    </row>
    <row r="242" spans="1:10" ht="12">
      <c r="A242" s="328">
        <v>42585</v>
      </c>
      <c r="B242" s="284" t="s">
        <v>301</v>
      </c>
      <c r="C242" s="220" t="s">
        <v>305</v>
      </c>
      <c r="D242" s="220" t="s">
        <v>358</v>
      </c>
      <c r="E242" s="220"/>
      <c r="F242" s="221">
        <v>1110</v>
      </c>
      <c r="G242" s="226">
        <v>0.002664</v>
      </c>
      <c r="H242" s="226">
        <v>0.23547961799999997</v>
      </c>
      <c r="I242" s="227" t="s">
        <v>322</v>
      </c>
      <c r="J242" s="283"/>
    </row>
    <row r="243" spans="1:10" ht="12">
      <c r="A243" s="328">
        <v>42585</v>
      </c>
      <c r="B243" s="284" t="s">
        <v>301</v>
      </c>
      <c r="C243" s="220" t="s">
        <v>305</v>
      </c>
      <c r="D243" s="220" t="s">
        <v>100</v>
      </c>
      <c r="E243" s="220"/>
      <c r="F243" s="221">
        <v>740</v>
      </c>
      <c r="G243" s="226">
        <v>6.9708E-05</v>
      </c>
      <c r="H243" s="226">
        <v>0.007409089050000001</v>
      </c>
      <c r="I243" s="227" t="s">
        <v>322</v>
      </c>
      <c r="J243" s="283"/>
    </row>
    <row r="244" spans="1:10" ht="12">
      <c r="A244" s="328">
        <v>42585</v>
      </c>
      <c r="B244" s="284" t="s">
        <v>301</v>
      </c>
      <c r="C244" s="220" t="s">
        <v>307</v>
      </c>
      <c r="D244" s="220" t="s">
        <v>497</v>
      </c>
      <c r="E244" s="220"/>
      <c r="F244" s="221">
        <v>0</v>
      </c>
      <c r="G244" s="226">
        <v>0</v>
      </c>
      <c r="H244" s="226">
        <v>0</v>
      </c>
      <c r="I244" s="227">
        <v>1</v>
      </c>
      <c r="J244" s="315"/>
    </row>
    <row r="245" spans="1:10" ht="12">
      <c r="A245" s="328">
        <v>42585</v>
      </c>
      <c r="B245" s="284" t="s">
        <v>301</v>
      </c>
      <c r="C245" s="220" t="s">
        <v>307</v>
      </c>
      <c r="D245" s="220" t="s">
        <v>11</v>
      </c>
      <c r="E245" s="220"/>
      <c r="F245" s="221">
        <v>555</v>
      </c>
      <c r="G245" s="226">
        <v>0.029322192393094228</v>
      </c>
      <c r="H245" s="226">
        <v>3.8118850111022495</v>
      </c>
      <c r="I245" s="227" t="s">
        <v>322</v>
      </c>
      <c r="J245" s="283"/>
    </row>
    <row r="246" spans="1:10" ht="12">
      <c r="A246" s="328">
        <v>42585</v>
      </c>
      <c r="B246" s="284" t="s">
        <v>301</v>
      </c>
      <c r="C246" s="220" t="s">
        <v>307</v>
      </c>
      <c r="D246" s="220" t="s">
        <v>327</v>
      </c>
      <c r="E246" s="220" t="s">
        <v>201</v>
      </c>
      <c r="F246" s="221">
        <v>2405</v>
      </c>
      <c r="G246" s="226">
        <v>0.005565225315</v>
      </c>
      <c r="H246" s="226">
        <v>0.7234792909500001</v>
      </c>
      <c r="I246" s="227" t="s">
        <v>322</v>
      </c>
      <c r="J246" s="283"/>
    </row>
    <row r="247" spans="1:10" ht="12">
      <c r="A247" s="328">
        <v>42585</v>
      </c>
      <c r="B247" s="284" t="s">
        <v>301</v>
      </c>
      <c r="C247" s="220" t="s">
        <v>307</v>
      </c>
      <c r="D247" s="220" t="s">
        <v>101</v>
      </c>
      <c r="E247" s="220"/>
      <c r="F247" s="221">
        <v>1480</v>
      </c>
      <c r="G247" s="226">
        <v>0.0018539229866666666</v>
      </c>
      <c r="H247" s="226">
        <v>0.24100998826666667</v>
      </c>
      <c r="I247" s="227" t="s">
        <v>322</v>
      </c>
      <c r="J247" s="283"/>
    </row>
    <row r="248" spans="1:10" ht="12">
      <c r="A248" s="328">
        <v>42585</v>
      </c>
      <c r="B248" s="284" t="s">
        <v>301</v>
      </c>
      <c r="C248" s="220" t="s">
        <v>307</v>
      </c>
      <c r="D248" s="220" t="s">
        <v>370</v>
      </c>
      <c r="E248" s="220"/>
      <c r="F248" s="221">
        <v>3330</v>
      </c>
      <c r="G248" s="226">
        <v>0.00405654814125</v>
      </c>
      <c r="H248" s="226">
        <v>0.5273512583625</v>
      </c>
      <c r="I248" s="227" t="s">
        <v>322</v>
      </c>
      <c r="J248" s="283"/>
    </row>
    <row r="249" spans="1:10" ht="12">
      <c r="A249" s="328">
        <v>42585</v>
      </c>
      <c r="B249" s="284" t="s">
        <v>301</v>
      </c>
      <c r="C249" s="220" t="s">
        <v>307</v>
      </c>
      <c r="D249" s="220" t="s">
        <v>498</v>
      </c>
      <c r="E249" s="220" t="s">
        <v>499</v>
      </c>
      <c r="F249" s="221">
        <v>0</v>
      </c>
      <c r="G249" s="226">
        <v>0</v>
      </c>
      <c r="H249" s="226">
        <v>0</v>
      </c>
      <c r="I249" s="227">
        <v>1</v>
      </c>
      <c r="J249" s="283"/>
    </row>
    <row r="250" spans="1:10" ht="12">
      <c r="A250" s="328">
        <v>42585</v>
      </c>
      <c r="B250" s="284" t="s">
        <v>301</v>
      </c>
      <c r="C250" s="220" t="s">
        <v>315</v>
      </c>
      <c r="D250" s="220" t="s">
        <v>4</v>
      </c>
      <c r="E250" s="220"/>
      <c r="F250" s="221">
        <v>0</v>
      </c>
      <c r="G250" s="226">
        <v>0</v>
      </c>
      <c r="H250" s="226">
        <v>0</v>
      </c>
      <c r="I250" s="227">
        <v>1</v>
      </c>
      <c r="J250" s="283"/>
    </row>
    <row r="251" spans="1:10" ht="12">
      <c r="A251" s="328">
        <v>42585</v>
      </c>
      <c r="B251" s="284" t="s">
        <v>301</v>
      </c>
      <c r="C251" s="220" t="s">
        <v>308</v>
      </c>
      <c r="D251" s="220" t="s">
        <v>303</v>
      </c>
      <c r="E251" s="220" t="s">
        <v>201</v>
      </c>
      <c r="F251" s="221">
        <v>196040</v>
      </c>
      <c r="G251" s="226">
        <v>0.035440708509375</v>
      </c>
      <c r="H251" s="226">
        <v>4.60729210621875</v>
      </c>
      <c r="I251" s="227" t="s">
        <v>322</v>
      </c>
      <c r="J251" s="283" t="s">
        <v>323</v>
      </c>
    </row>
    <row r="252" spans="1:10" ht="12">
      <c r="A252" s="328">
        <v>42585</v>
      </c>
      <c r="B252" s="284" t="s">
        <v>301</v>
      </c>
      <c r="C252" s="220" t="s">
        <v>311</v>
      </c>
      <c r="D252" s="220" t="s">
        <v>312</v>
      </c>
      <c r="E252" s="220" t="s">
        <v>201</v>
      </c>
      <c r="F252" s="221">
        <v>30160</v>
      </c>
      <c r="G252" s="226">
        <v>0.009693185233333334</v>
      </c>
      <c r="H252" s="226">
        <v>1.2601140803333335</v>
      </c>
      <c r="I252" s="227" t="s">
        <v>322</v>
      </c>
      <c r="J252" s="283" t="s">
        <v>309</v>
      </c>
    </row>
    <row r="253" spans="1:10" ht="12">
      <c r="A253" s="328">
        <v>42585</v>
      </c>
      <c r="B253" s="284" t="s">
        <v>301</v>
      </c>
      <c r="C253" s="220" t="s">
        <v>311</v>
      </c>
      <c r="D253" s="220" t="s">
        <v>312</v>
      </c>
      <c r="E253" s="220" t="s">
        <v>201</v>
      </c>
      <c r="F253" s="221">
        <v>542880</v>
      </c>
      <c r="G253" s="226">
        <v>0.018182860800000002</v>
      </c>
      <c r="H253" s="226">
        <v>2.363771904</v>
      </c>
      <c r="I253" s="227" t="s">
        <v>322</v>
      </c>
      <c r="J253" s="283" t="s">
        <v>368</v>
      </c>
    </row>
    <row r="254" spans="1:10" ht="12">
      <c r="A254" s="329"/>
      <c r="B254" s="285"/>
      <c r="C254" s="286"/>
      <c r="D254" s="286"/>
      <c r="E254" s="286"/>
      <c r="F254" s="287"/>
      <c r="G254" s="288"/>
      <c r="H254" s="288"/>
      <c r="I254" s="289"/>
      <c r="J254" s="314"/>
    </row>
    <row r="255" spans="1:10" ht="12">
      <c r="A255" s="328">
        <v>42585</v>
      </c>
      <c r="B255" s="284" t="s">
        <v>89</v>
      </c>
      <c r="C255" s="220" t="s">
        <v>328</v>
      </c>
      <c r="D255" s="220" t="s">
        <v>493</v>
      </c>
      <c r="E255" s="220"/>
      <c r="F255" s="221">
        <v>22620</v>
      </c>
      <c r="G255" s="226">
        <v>0.0007457814000000001</v>
      </c>
      <c r="H255" s="226">
        <v>0.09695158200000001</v>
      </c>
      <c r="I255" s="227" t="s">
        <v>322</v>
      </c>
      <c r="J255" s="283"/>
    </row>
    <row r="256" spans="1:10" ht="12">
      <c r="A256" s="328">
        <v>42585</v>
      </c>
      <c r="B256" s="284" t="s">
        <v>89</v>
      </c>
      <c r="C256" s="220" t="s">
        <v>310</v>
      </c>
      <c r="D256" s="220" t="s">
        <v>318</v>
      </c>
      <c r="E256" s="220"/>
      <c r="F256" s="221">
        <v>4440</v>
      </c>
      <c r="G256" s="226">
        <v>0.0185888</v>
      </c>
      <c r="H256" s="226">
        <v>2.4165440000000005</v>
      </c>
      <c r="I256" s="227" t="s">
        <v>322</v>
      </c>
      <c r="J256" s="283"/>
    </row>
    <row r="257" spans="1:10" ht="12">
      <c r="A257" s="328">
        <v>42585</v>
      </c>
      <c r="B257" s="284" t="s">
        <v>89</v>
      </c>
      <c r="C257" s="220" t="s">
        <v>310</v>
      </c>
      <c r="D257" s="220" t="s">
        <v>369</v>
      </c>
      <c r="E257" s="220"/>
      <c r="F257" s="221">
        <v>0</v>
      </c>
      <c r="G257" s="226">
        <v>0</v>
      </c>
      <c r="H257" s="226">
        <v>0</v>
      </c>
      <c r="I257" s="227">
        <v>1</v>
      </c>
      <c r="J257" s="283"/>
    </row>
    <row r="258" spans="1:10" ht="12">
      <c r="A258" s="328">
        <v>42585</v>
      </c>
      <c r="B258" s="284" t="s">
        <v>89</v>
      </c>
      <c r="C258" s="220" t="s">
        <v>310</v>
      </c>
      <c r="D258" s="220" t="s">
        <v>12</v>
      </c>
      <c r="E258" s="220"/>
      <c r="F258" s="221">
        <v>3515</v>
      </c>
      <c r="G258" s="226">
        <v>0.018395166666666667</v>
      </c>
      <c r="H258" s="226">
        <v>2.391371666666667</v>
      </c>
      <c r="I258" s="227" t="s">
        <v>322</v>
      </c>
      <c r="J258" s="283"/>
    </row>
    <row r="259" spans="1:10" ht="12">
      <c r="A259" s="328">
        <v>42585</v>
      </c>
      <c r="B259" s="284" t="s">
        <v>89</v>
      </c>
      <c r="C259" s="220" t="s">
        <v>319</v>
      </c>
      <c r="D259" s="220" t="s">
        <v>325</v>
      </c>
      <c r="E259" s="220"/>
      <c r="F259" s="221">
        <v>0</v>
      </c>
      <c r="G259" s="226">
        <v>0</v>
      </c>
      <c r="H259" s="226">
        <v>0</v>
      </c>
      <c r="I259" s="227">
        <v>1</v>
      </c>
      <c r="J259" s="283"/>
    </row>
    <row r="260" spans="1:10" ht="12">
      <c r="A260" s="328">
        <v>42585</v>
      </c>
      <c r="B260" s="284" t="s">
        <v>89</v>
      </c>
      <c r="C260" s="220" t="s">
        <v>319</v>
      </c>
      <c r="D260" s="220" t="s">
        <v>335</v>
      </c>
      <c r="E260" s="220" t="s">
        <v>306</v>
      </c>
      <c r="F260" s="221">
        <v>0</v>
      </c>
      <c r="G260" s="226">
        <v>0</v>
      </c>
      <c r="H260" s="226">
        <v>0</v>
      </c>
      <c r="I260" s="227">
        <v>1</v>
      </c>
      <c r="J260" s="283"/>
    </row>
    <row r="261" spans="1:10" ht="12">
      <c r="A261" s="328">
        <v>42585</v>
      </c>
      <c r="B261" s="284" t="s">
        <v>89</v>
      </c>
      <c r="C261" s="220" t="s">
        <v>319</v>
      </c>
      <c r="D261" s="220" t="s">
        <v>330</v>
      </c>
      <c r="E261" s="220"/>
      <c r="F261" s="221">
        <v>0</v>
      </c>
      <c r="G261" s="226">
        <v>0</v>
      </c>
      <c r="H261" s="226">
        <v>0</v>
      </c>
      <c r="I261" s="227">
        <v>1</v>
      </c>
      <c r="J261" s="283"/>
    </row>
    <row r="262" spans="1:10" ht="12">
      <c r="A262" s="328">
        <v>42585</v>
      </c>
      <c r="B262" s="284" t="s">
        <v>89</v>
      </c>
      <c r="C262" s="220" t="s">
        <v>319</v>
      </c>
      <c r="D262" s="220" t="s">
        <v>320</v>
      </c>
      <c r="E262" s="220"/>
      <c r="F262" s="221">
        <v>98280</v>
      </c>
      <c r="G262" s="226">
        <v>0.0006171983999999999</v>
      </c>
      <c r="H262" s="226">
        <v>0.08023579199999999</v>
      </c>
      <c r="I262" s="227" t="s">
        <v>322</v>
      </c>
      <c r="J262" s="283"/>
    </row>
    <row r="263" spans="1:10" ht="12">
      <c r="A263" s="328">
        <v>42585</v>
      </c>
      <c r="B263" s="284" t="s">
        <v>89</v>
      </c>
      <c r="C263" s="220" t="s">
        <v>305</v>
      </c>
      <c r="D263" s="220" t="s">
        <v>29</v>
      </c>
      <c r="E263" s="220"/>
      <c r="F263" s="221">
        <v>0</v>
      </c>
      <c r="G263" s="226">
        <v>0</v>
      </c>
      <c r="H263" s="226">
        <v>0</v>
      </c>
      <c r="I263" s="227">
        <v>1</v>
      </c>
      <c r="J263" s="283"/>
    </row>
    <row r="264" spans="1:10" ht="12">
      <c r="A264" s="328">
        <v>42585</v>
      </c>
      <c r="B264" s="284" t="s">
        <v>89</v>
      </c>
      <c r="C264" s="220" t="s">
        <v>305</v>
      </c>
      <c r="D264" s="220" t="s">
        <v>331</v>
      </c>
      <c r="E264" s="220"/>
      <c r="F264" s="221">
        <v>0</v>
      </c>
      <c r="G264" s="226">
        <v>0</v>
      </c>
      <c r="H264" s="226">
        <v>0</v>
      </c>
      <c r="I264" s="227">
        <v>1</v>
      </c>
      <c r="J264" s="283"/>
    </row>
    <row r="265" spans="1:10" ht="12">
      <c r="A265" s="328">
        <v>42585</v>
      </c>
      <c r="B265" s="284" t="s">
        <v>89</v>
      </c>
      <c r="C265" s="220" t="s">
        <v>305</v>
      </c>
      <c r="D265" s="220" t="s">
        <v>492</v>
      </c>
      <c r="E265" s="220"/>
      <c r="F265" s="221">
        <v>0</v>
      </c>
      <c r="G265" s="226">
        <v>0</v>
      </c>
      <c r="H265" s="226">
        <v>0</v>
      </c>
      <c r="I265" s="227">
        <v>1</v>
      </c>
      <c r="J265" s="283"/>
    </row>
    <row r="266" spans="1:10" ht="12">
      <c r="A266" s="328">
        <v>42585</v>
      </c>
      <c r="B266" s="284" t="s">
        <v>89</v>
      </c>
      <c r="C266" s="220" t="s">
        <v>305</v>
      </c>
      <c r="D266" s="220" t="s">
        <v>495</v>
      </c>
      <c r="E266" s="220"/>
      <c r="F266" s="221">
        <v>370</v>
      </c>
      <c r="G266" s="226">
        <v>0.00105869025</v>
      </c>
      <c r="H266" s="226">
        <v>0.0729790479</v>
      </c>
      <c r="I266" s="227" t="s">
        <v>322</v>
      </c>
      <c r="J266" s="283"/>
    </row>
    <row r="267" spans="1:10" ht="12">
      <c r="A267" s="328">
        <v>42585</v>
      </c>
      <c r="B267" s="284" t="s">
        <v>89</v>
      </c>
      <c r="C267" s="220" t="s">
        <v>305</v>
      </c>
      <c r="D267" s="220" t="s">
        <v>367</v>
      </c>
      <c r="E267" s="220"/>
      <c r="F267" s="221">
        <v>0</v>
      </c>
      <c r="G267" s="226">
        <v>0</v>
      </c>
      <c r="H267" s="226">
        <v>0</v>
      </c>
      <c r="I267" s="227">
        <v>1</v>
      </c>
      <c r="J267" s="283"/>
    </row>
    <row r="268" spans="1:10" ht="12">
      <c r="A268" s="328">
        <v>42585</v>
      </c>
      <c r="B268" s="284" t="s">
        <v>89</v>
      </c>
      <c r="C268" s="220" t="s">
        <v>307</v>
      </c>
      <c r="D268" s="220" t="s">
        <v>497</v>
      </c>
      <c r="E268" s="220"/>
      <c r="F268" s="221">
        <v>0</v>
      </c>
      <c r="G268" s="226">
        <v>0</v>
      </c>
      <c r="H268" s="226">
        <v>0</v>
      </c>
      <c r="I268" s="227">
        <v>1</v>
      </c>
      <c r="J268" s="283"/>
    </row>
    <row r="269" spans="1:10" ht="12">
      <c r="A269" s="328">
        <v>42585</v>
      </c>
      <c r="B269" s="284" t="s">
        <v>89</v>
      </c>
      <c r="C269" s="220" t="s">
        <v>307</v>
      </c>
      <c r="D269" s="220" t="s">
        <v>11</v>
      </c>
      <c r="E269" s="220"/>
      <c r="F269" s="221">
        <v>0</v>
      </c>
      <c r="G269" s="226">
        <v>0</v>
      </c>
      <c r="H269" s="226">
        <v>0</v>
      </c>
      <c r="I269" s="227">
        <v>1</v>
      </c>
      <c r="J269" s="283"/>
    </row>
    <row r="270" spans="1:10" ht="12">
      <c r="A270" s="328">
        <v>42585</v>
      </c>
      <c r="B270" s="284" t="s">
        <v>89</v>
      </c>
      <c r="C270" s="220" t="s">
        <v>307</v>
      </c>
      <c r="D270" s="220" t="s">
        <v>327</v>
      </c>
      <c r="E270" s="220" t="s">
        <v>201</v>
      </c>
      <c r="F270" s="221">
        <v>740</v>
      </c>
      <c r="G270" s="226">
        <v>0.00171237702</v>
      </c>
      <c r="H270" s="226">
        <v>0.22260901260000002</v>
      </c>
      <c r="I270" s="227" t="s">
        <v>322</v>
      </c>
      <c r="J270" s="283"/>
    </row>
    <row r="271" spans="1:10" ht="12">
      <c r="A271" s="328">
        <v>42585</v>
      </c>
      <c r="B271" s="284" t="s">
        <v>89</v>
      </c>
      <c r="C271" s="220" t="s">
        <v>307</v>
      </c>
      <c r="D271" s="220" t="s">
        <v>8</v>
      </c>
      <c r="E271" s="220"/>
      <c r="F271" s="221">
        <v>22620</v>
      </c>
      <c r="G271" s="226">
        <v>0.007590619318749999</v>
      </c>
      <c r="H271" s="226">
        <v>0.9867805114375</v>
      </c>
      <c r="I271" s="227" t="s">
        <v>322</v>
      </c>
      <c r="J271" s="283"/>
    </row>
    <row r="272" spans="1:10" ht="12">
      <c r="A272" s="328">
        <v>42585</v>
      </c>
      <c r="B272" s="284" t="s">
        <v>89</v>
      </c>
      <c r="C272" s="220" t="s">
        <v>307</v>
      </c>
      <c r="D272" s="220" t="s">
        <v>101</v>
      </c>
      <c r="E272" s="220"/>
      <c r="F272" s="221">
        <v>1295</v>
      </c>
      <c r="G272" s="226">
        <v>0.0016221826133333333</v>
      </c>
      <c r="H272" s="226">
        <v>0.21088373973333335</v>
      </c>
      <c r="I272" s="227" t="s">
        <v>322</v>
      </c>
      <c r="J272" s="283"/>
    </row>
    <row r="273" spans="1:10" ht="12">
      <c r="A273" s="328">
        <v>42585</v>
      </c>
      <c r="B273" s="284" t="s">
        <v>89</v>
      </c>
      <c r="C273" s="220" t="s">
        <v>307</v>
      </c>
      <c r="D273" s="220" t="s">
        <v>370</v>
      </c>
      <c r="E273" s="220"/>
      <c r="F273" s="221">
        <v>2035</v>
      </c>
      <c r="G273" s="226">
        <v>0.0024790016418749995</v>
      </c>
      <c r="H273" s="226">
        <v>0.32227021344375</v>
      </c>
      <c r="I273" s="227" t="s">
        <v>322</v>
      </c>
      <c r="J273" s="283"/>
    </row>
    <row r="274" spans="1:10" ht="12">
      <c r="A274" s="328">
        <v>42585</v>
      </c>
      <c r="B274" s="284" t="s">
        <v>89</v>
      </c>
      <c r="C274" s="220" t="s">
        <v>315</v>
      </c>
      <c r="D274" s="220" t="s">
        <v>4</v>
      </c>
      <c r="E274" s="220"/>
      <c r="F274" s="221">
        <v>0</v>
      </c>
      <c r="G274" s="226">
        <v>0</v>
      </c>
      <c r="H274" s="226">
        <v>0</v>
      </c>
      <c r="I274" s="227">
        <v>1</v>
      </c>
      <c r="J274" s="283"/>
    </row>
    <row r="275" spans="1:10" ht="12">
      <c r="A275" s="328">
        <v>42585</v>
      </c>
      <c r="B275" s="284" t="s">
        <v>89</v>
      </c>
      <c r="C275" s="220" t="s">
        <v>308</v>
      </c>
      <c r="D275" s="220" t="s">
        <v>303</v>
      </c>
      <c r="E275" s="220" t="s">
        <v>201</v>
      </c>
      <c r="F275" s="221">
        <v>316680</v>
      </c>
      <c r="G275" s="226">
        <v>0.057250375284374995</v>
      </c>
      <c r="H275" s="226">
        <v>7.442548786968751</v>
      </c>
      <c r="I275" s="227" t="s">
        <v>322</v>
      </c>
      <c r="J275" s="283" t="s">
        <v>323</v>
      </c>
    </row>
    <row r="276" spans="1:10" ht="12">
      <c r="A276" s="328">
        <v>42585</v>
      </c>
      <c r="B276" s="284" t="s">
        <v>89</v>
      </c>
      <c r="C276" s="220" t="s">
        <v>311</v>
      </c>
      <c r="D276" s="220" t="s">
        <v>312</v>
      </c>
      <c r="E276" s="220" t="s">
        <v>201</v>
      </c>
      <c r="F276" s="221">
        <v>407160</v>
      </c>
      <c r="G276" s="226">
        <v>0.0136371456</v>
      </c>
      <c r="H276" s="226">
        <v>1.772828928</v>
      </c>
      <c r="I276" s="227" t="s">
        <v>322</v>
      </c>
      <c r="J276" s="283" t="s">
        <v>368</v>
      </c>
    </row>
    <row r="277" spans="1:10" ht="12">
      <c r="A277" s="215" t="s">
        <v>90</v>
      </c>
      <c r="B277" s="211" t="s">
        <v>82</v>
      </c>
      <c r="C277" s="211" t="s">
        <v>292</v>
      </c>
      <c r="D277" s="212" t="s">
        <v>10</v>
      </c>
      <c r="E277" s="215" t="s">
        <v>296</v>
      </c>
      <c r="F277" s="213" t="s">
        <v>293</v>
      </c>
      <c r="G277" s="213" t="s">
        <v>294</v>
      </c>
      <c r="H277" s="214" t="s">
        <v>295</v>
      </c>
      <c r="I277" s="215" t="s">
        <v>485</v>
      </c>
      <c r="J277" s="215" t="s">
        <v>486</v>
      </c>
    </row>
    <row r="278" spans="1:10" ht="12">
      <c r="A278" s="230"/>
      <c r="B278" s="216"/>
      <c r="C278" s="216"/>
      <c r="D278" s="217"/>
      <c r="E278" s="225"/>
      <c r="F278" s="218" t="s">
        <v>297</v>
      </c>
      <c r="G278" s="218" t="s">
        <v>298</v>
      </c>
      <c r="H278" s="219" t="s">
        <v>299</v>
      </c>
      <c r="I278" s="219"/>
      <c r="J278" s="219" t="s">
        <v>300</v>
      </c>
    </row>
    <row r="279" spans="1:10" ht="12">
      <c r="A279" s="328">
        <v>42619</v>
      </c>
      <c r="B279" s="284" t="s">
        <v>301</v>
      </c>
      <c r="C279" s="220" t="s">
        <v>310</v>
      </c>
      <c r="D279" s="220" t="s">
        <v>318</v>
      </c>
      <c r="E279" s="220"/>
      <c r="F279" s="221">
        <v>370</v>
      </c>
      <c r="G279" s="226">
        <v>0.0052281</v>
      </c>
      <c r="H279" s="226">
        <v>0.679653</v>
      </c>
      <c r="I279" s="227" t="s">
        <v>322</v>
      </c>
      <c r="J279" s="283"/>
    </row>
    <row r="280" spans="1:10" ht="12">
      <c r="A280" s="328">
        <v>42619</v>
      </c>
      <c r="B280" s="284" t="s">
        <v>301</v>
      </c>
      <c r="C280" s="220" t="s">
        <v>310</v>
      </c>
      <c r="D280" s="220" t="s">
        <v>318</v>
      </c>
      <c r="E280" s="220"/>
      <c r="F280" s="221">
        <v>2775</v>
      </c>
      <c r="G280" s="226">
        <v>0.011618</v>
      </c>
      <c r="H280" s="226">
        <v>1.5103400000000002</v>
      </c>
      <c r="I280" s="227" t="s">
        <v>322</v>
      </c>
      <c r="J280" s="283"/>
    </row>
    <row r="281" spans="1:10" ht="12">
      <c r="A281" s="328">
        <v>42619</v>
      </c>
      <c r="B281" s="284" t="s">
        <v>301</v>
      </c>
      <c r="C281" s="220" t="s">
        <v>310</v>
      </c>
      <c r="D281" s="220" t="s">
        <v>369</v>
      </c>
      <c r="E281" s="220"/>
      <c r="F281" s="221">
        <v>555</v>
      </c>
      <c r="G281" s="226">
        <v>0.01245304375</v>
      </c>
      <c r="H281" s="226">
        <v>1.6188956875</v>
      </c>
      <c r="I281" s="227" t="s">
        <v>322</v>
      </c>
      <c r="J281" s="283"/>
    </row>
    <row r="282" spans="1:10" ht="12">
      <c r="A282" s="328">
        <v>42619</v>
      </c>
      <c r="B282" s="284" t="s">
        <v>301</v>
      </c>
      <c r="C282" s="220" t="s">
        <v>310</v>
      </c>
      <c r="D282" s="220" t="s">
        <v>12</v>
      </c>
      <c r="E282" s="220"/>
      <c r="F282" s="221">
        <v>370</v>
      </c>
      <c r="G282" s="226">
        <v>0.0019363333333333335</v>
      </c>
      <c r="H282" s="226">
        <v>0.2517233333333334</v>
      </c>
      <c r="I282" s="227" t="s">
        <v>322</v>
      </c>
      <c r="J282" s="283"/>
    </row>
    <row r="283" spans="1:10" ht="12">
      <c r="A283" s="328">
        <v>42619</v>
      </c>
      <c r="B283" s="284" t="s">
        <v>301</v>
      </c>
      <c r="C283" s="220" t="s">
        <v>302</v>
      </c>
      <c r="D283" s="220" t="s">
        <v>303</v>
      </c>
      <c r="E283" s="220" t="s">
        <v>201</v>
      </c>
      <c r="F283" s="221">
        <v>113100</v>
      </c>
      <c r="G283" s="226">
        <v>0.0240070584</v>
      </c>
      <c r="H283" s="226">
        <v>3.120917592</v>
      </c>
      <c r="I283" s="227" t="s">
        <v>322</v>
      </c>
      <c r="J283" s="283" t="s">
        <v>326</v>
      </c>
    </row>
    <row r="284" spans="1:10" ht="12">
      <c r="A284" s="328">
        <v>42619</v>
      </c>
      <c r="B284" s="284" t="s">
        <v>301</v>
      </c>
      <c r="C284" s="220" t="s">
        <v>319</v>
      </c>
      <c r="D284" s="220" t="s">
        <v>325</v>
      </c>
      <c r="E284" s="220"/>
      <c r="F284" s="221">
        <v>39690</v>
      </c>
      <c r="G284" s="226">
        <v>0.077891625</v>
      </c>
      <c r="H284" s="226">
        <v>10.12591125</v>
      </c>
      <c r="I284" s="227" t="s">
        <v>322</v>
      </c>
      <c r="J284" s="283"/>
    </row>
    <row r="285" spans="1:10" ht="12">
      <c r="A285" s="328">
        <v>42619</v>
      </c>
      <c r="B285" s="284" t="s">
        <v>301</v>
      </c>
      <c r="C285" s="220" t="s">
        <v>319</v>
      </c>
      <c r="D285" s="220" t="s">
        <v>335</v>
      </c>
      <c r="E285" s="220" t="s">
        <v>306</v>
      </c>
      <c r="F285" s="221">
        <v>0</v>
      </c>
      <c r="G285" s="226">
        <v>0</v>
      </c>
      <c r="H285" s="226">
        <v>0</v>
      </c>
      <c r="I285" s="227">
        <v>1</v>
      </c>
      <c r="J285" s="283"/>
    </row>
    <row r="286" spans="1:10" ht="12">
      <c r="A286" s="328">
        <v>42619</v>
      </c>
      <c r="B286" s="284" t="s">
        <v>301</v>
      </c>
      <c r="C286" s="220" t="s">
        <v>319</v>
      </c>
      <c r="D286" s="220" t="s">
        <v>330</v>
      </c>
      <c r="E286" s="220"/>
      <c r="F286" s="221">
        <v>0</v>
      </c>
      <c r="G286" s="226">
        <v>0</v>
      </c>
      <c r="H286" s="226">
        <v>0</v>
      </c>
      <c r="I286" s="227">
        <v>1</v>
      </c>
      <c r="J286" s="283"/>
    </row>
    <row r="287" spans="1:10" ht="12">
      <c r="A287" s="328">
        <v>42619</v>
      </c>
      <c r="B287" s="284" t="s">
        <v>301</v>
      </c>
      <c r="C287" s="220" t="s">
        <v>305</v>
      </c>
      <c r="D287" s="220" t="s">
        <v>487</v>
      </c>
      <c r="E287" s="220"/>
      <c r="F287" s="221">
        <v>370</v>
      </c>
      <c r="G287" s="226">
        <v>0.0043113671875</v>
      </c>
      <c r="H287" s="226">
        <v>0.185468444975</v>
      </c>
      <c r="I287" s="227" t="s">
        <v>322</v>
      </c>
      <c r="J287" s="283"/>
    </row>
    <row r="288" spans="1:10" ht="12">
      <c r="A288" s="328">
        <v>42619</v>
      </c>
      <c r="B288" s="284" t="s">
        <v>301</v>
      </c>
      <c r="C288" s="220" t="s">
        <v>305</v>
      </c>
      <c r="D288" s="220" t="s">
        <v>500</v>
      </c>
      <c r="E288" s="220"/>
      <c r="F288" s="221">
        <v>0</v>
      </c>
      <c r="G288" s="226">
        <v>0</v>
      </c>
      <c r="H288" s="226">
        <v>0</v>
      </c>
      <c r="I288" s="227">
        <v>1</v>
      </c>
      <c r="J288" s="283"/>
    </row>
    <row r="289" spans="1:10" ht="12">
      <c r="A289" s="328">
        <v>42619</v>
      </c>
      <c r="B289" s="284" t="s">
        <v>301</v>
      </c>
      <c r="C289" s="220" t="s">
        <v>305</v>
      </c>
      <c r="D289" s="220" t="s">
        <v>29</v>
      </c>
      <c r="E289" s="220"/>
      <c r="F289" s="221">
        <v>0</v>
      </c>
      <c r="G289" s="226">
        <v>0</v>
      </c>
      <c r="H289" s="226">
        <v>0</v>
      </c>
      <c r="I289" s="227">
        <v>1</v>
      </c>
      <c r="J289" s="283"/>
    </row>
    <row r="290" spans="1:10" ht="12">
      <c r="A290" s="328">
        <v>42619</v>
      </c>
      <c r="B290" s="284" t="s">
        <v>301</v>
      </c>
      <c r="C290" s="220" t="s">
        <v>305</v>
      </c>
      <c r="D290" s="220" t="s">
        <v>501</v>
      </c>
      <c r="E290" s="220"/>
      <c r="F290" s="221">
        <v>0</v>
      </c>
      <c r="G290" s="226">
        <v>0</v>
      </c>
      <c r="H290" s="226">
        <v>0</v>
      </c>
      <c r="I290" s="227">
        <v>1</v>
      </c>
      <c r="J290" s="283"/>
    </row>
    <row r="291" spans="1:10" ht="12">
      <c r="A291" s="328">
        <v>42619</v>
      </c>
      <c r="B291" s="284" t="s">
        <v>301</v>
      </c>
      <c r="C291" s="220" t="s">
        <v>305</v>
      </c>
      <c r="D291" s="220" t="s">
        <v>492</v>
      </c>
      <c r="E291" s="220"/>
      <c r="F291" s="221">
        <v>0</v>
      </c>
      <c r="G291" s="226">
        <v>0</v>
      </c>
      <c r="H291" s="226">
        <v>0</v>
      </c>
      <c r="I291" s="227">
        <v>1</v>
      </c>
      <c r="J291" s="283"/>
    </row>
    <row r="292" spans="1:10" ht="12">
      <c r="A292" s="328">
        <v>42619</v>
      </c>
      <c r="B292" s="284" t="s">
        <v>301</v>
      </c>
      <c r="C292" s="220" t="s">
        <v>305</v>
      </c>
      <c r="D292" s="220" t="s">
        <v>495</v>
      </c>
      <c r="E292" s="220"/>
      <c r="F292" s="221">
        <v>5920</v>
      </c>
      <c r="G292" s="226">
        <v>0.016939044</v>
      </c>
      <c r="H292" s="226">
        <v>1.1676647664</v>
      </c>
      <c r="I292" s="227" t="s">
        <v>322</v>
      </c>
      <c r="J292" s="283"/>
    </row>
    <row r="293" spans="1:10" ht="12">
      <c r="A293" s="328">
        <v>42619</v>
      </c>
      <c r="B293" s="284" t="s">
        <v>301</v>
      </c>
      <c r="C293" s="220" t="s">
        <v>305</v>
      </c>
      <c r="D293" s="220" t="s">
        <v>502</v>
      </c>
      <c r="E293" s="220"/>
      <c r="F293" s="221">
        <v>0</v>
      </c>
      <c r="G293" s="226">
        <v>0</v>
      </c>
      <c r="H293" s="226">
        <v>0</v>
      </c>
      <c r="I293" s="227">
        <v>1</v>
      </c>
      <c r="J293" s="283"/>
    </row>
    <row r="294" spans="1:10" ht="12">
      <c r="A294" s="328">
        <v>42619</v>
      </c>
      <c r="B294" s="284" t="s">
        <v>301</v>
      </c>
      <c r="C294" s="220" t="s">
        <v>305</v>
      </c>
      <c r="D294" s="220" t="s">
        <v>358</v>
      </c>
      <c r="E294" s="220"/>
      <c r="F294" s="221">
        <v>185</v>
      </c>
      <c r="G294" s="226">
        <v>0.000444</v>
      </c>
      <c r="H294" s="226">
        <v>0.039246603000000005</v>
      </c>
      <c r="I294" s="227">
        <v>1</v>
      </c>
      <c r="J294" s="283"/>
    </row>
    <row r="295" spans="1:10" ht="12">
      <c r="A295" s="328">
        <v>42619</v>
      </c>
      <c r="B295" s="284" t="s">
        <v>301</v>
      </c>
      <c r="C295" s="220" t="s">
        <v>307</v>
      </c>
      <c r="D295" s="220" t="s">
        <v>497</v>
      </c>
      <c r="E295" s="220"/>
      <c r="F295" s="221">
        <v>0</v>
      </c>
      <c r="G295" s="226">
        <v>0</v>
      </c>
      <c r="H295" s="226">
        <v>0</v>
      </c>
      <c r="I295" s="227">
        <v>1</v>
      </c>
      <c r="J295" s="315"/>
    </row>
    <row r="296" spans="1:10" ht="12">
      <c r="A296" s="328">
        <v>42619</v>
      </c>
      <c r="B296" s="284" t="s">
        <v>301</v>
      </c>
      <c r="C296" s="220" t="s">
        <v>307</v>
      </c>
      <c r="D296" s="220" t="s">
        <v>503</v>
      </c>
      <c r="E296" s="220"/>
      <c r="F296" s="221">
        <v>0</v>
      </c>
      <c r="G296" s="226">
        <v>0</v>
      </c>
      <c r="H296" s="226">
        <v>0</v>
      </c>
      <c r="I296" s="227">
        <v>1</v>
      </c>
      <c r="J296" s="283"/>
    </row>
    <row r="297" spans="1:10" ht="12">
      <c r="A297" s="328">
        <v>42619</v>
      </c>
      <c r="B297" s="284" t="s">
        <v>301</v>
      </c>
      <c r="C297" s="220" t="s">
        <v>307</v>
      </c>
      <c r="D297" s="220" t="s">
        <v>11</v>
      </c>
      <c r="E297" s="220"/>
      <c r="F297" s="221">
        <v>185</v>
      </c>
      <c r="G297" s="226">
        <v>0.009774064131031409</v>
      </c>
      <c r="H297" s="226">
        <v>1.2706283370340832</v>
      </c>
      <c r="I297" s="227">
        <v>1</v>
      </c>
      <c r="J297" s="283"/>
    </row>
    <row r="298" spans="1:10" ht="12">
      <c r="A298" s="328">
        <v>42619</v>
      </c>
      <c r="B298" s="284" t="s">
        <v>301</v>
      </c>
      <c r="C298" s="220" t="s">
        <v>307</v>
      </c>
      <c r="D298" s="220" t="s">
        <v>359</v>
      </c>
      <c r="E298" s="220"/>
      <c r="F298" s="221">
        <v>0</v>
      </c>
      <c r="G298" s="226">
        <v>0</v>
      </c>
      <c r="H298" s="226">
        <v>0</v>
      </c>
      <c r="I298" s="227">
        <v>1</v>
      </c>
      <c r="J298" s="283"/>
    </row>
    <row r="299" spans="1:10" ht="12">
      <c r="A299" s="328">
        <v>42619</v>
      </c>
      <c r="B299" s="284" t="s">
        <v>301</v>
      </c>
      <c r="C299" s="220" t="s">
        <v>307</v>
      </c>
      <c r="D299" s="220" t="s">
        <v>504</v>
      </c>
      <c r="E299" s="220"/>
      <c r="F299" s="221">
        <v>0</v>
      </c>
      <c r="G299" s="226">
        <v>0</v>
      </c>
      <c r="H299" s="226">
        <v>0</v>
      </c>
      <c r="I299" s="227">
        <v>1</v>
      </c>
      <c r="J299" s="283"/>
    </row>
    <row r="300" spans="1:10" ht="12">
      <c r="A300" s="328">
        <v>42619</v>
      </c>
      <c r="B300" s="284" t="s">
        <v>301</v>
      </c>
      <c r="C300" s="220" t="s">
        <v>307</v>
      </c>
      <c r="D300" s="220" t="s">
        <v>327</v>
      </c>
      <c r="E300" s="220" t="s">
        <v>201</v>
      </c>
      <c r="F300" s="221">
        <v>3145</v>
      </c>
      <c r="G300" s="226">
        <v>0.007277602335000001</v>
      </c>
      <c r="H300" s="226">
        <v>0.9460883035500001</v>
      </c>
      <c r="I300" s="227" t="s">
        <v>322</v>
      </c>
      <c r="J300" s="283"/>
    </row>
    <row r="301" spans="1:10" ht="12">
      <c r="A301" s="328">
        <v>42619</v>
      </c>
      <c r="B301" s="284" t="s">
        <v>301</v>
      </c>
      <c r="C301" s="220" t="s">
        <v>307</v>
      </c>
      <c r="D301" s="220" t="s">
        <v>8</v>
      </c>
      <c r="E301" s="220"/>
      <c r="F301" s="221">
        <v>7540</v>
      </c>
      <c r="G301" s="226">
        <v>0.0025302064395833334</v>
      </c>
      <c r="H301" s="226">
        <v>0.3289268371458333</v>
      </c>
      <c r="I301" s="227">
        <v>1</v>
      </c>
      <c r="J301" s="283"/>
    </row>
    <row r="302" spans="1:10" ht="12">
      <c r="A302" s="328">
        <v>42619</v>
      </c>
      <c r="B302" s="284" t="s">
        <v>301</v>
      </c>
      <c r="C302" s="220" t="s">
        <v>307</v>
      </c>
      <c r="D302" s="220" t="s">
        <v>101</v>
      </c>
      <c r="E302" s="220"/>
      <c r="F302" s="221">
        <v>370</v>
      </c>
      <c r="G302" s="226">
        <v>0.00046348074666666665</v>
      </c>
      <c r="H302" s="226">
        <v>0.06025249706666667</v>
      </c>
      <c r="I302" s="227" t="s">
        <v>322</v>
      </c>
      <c r="J302" s="283"/>
    </row>
    <row r="303" spans="1:10" ht="12">
      <c r="A303" s="328">
        <v>42619</v>
      </c>
      <c r="B303" s="284" t="s">
        <v>301</v>
      </c>
      <c r="C303" s="220" t="s">
        <v>307</v>
      </c>
      <c r="D303" s="220" t="s">
        <v>505</v>
      </c>
      <c r="E303" s="220"/>
      <c r="F303" s="221">
        <v>0</v>
      </c>
      <c r="G303" s="226">
        <v>0</v>
      </c>
      <c r="H303" s="226">
        <v>0</v>
      </c>
      <c r="I303" s="227">
        <v>1</v>
      </c>
      <c r="J303" s="283"/>
    </row>
    <row r="304" spans="1:10" ht="12">
      <c r="A304" s="328">
        <v>42619</v>
      </c>
      <c r="B304" s="284" t="s">
        <v>301</v>
      </c>
      <c r="C304" s="220" t="s">
        <v>307</v>
      </c>
      <c r="D304" s="220" t="s">
        <v>102</v>
      </c>
      <c r="E304" s="220"/>
      <c r="F304" s="221">
        <v>0</v>
      </c>
      <c r="G304" s="226">
        <v>0</v>
      </c>
      <c r="H304" s="226">
        <v>0</v>
      </c>
      <c r="I304" s="227">
        <v>1</v>
      </c>
      <c r="J304" s="283"/>
    </row>
    <row r="305" spans="1:10" ht="12">
      <c r="A305" s="328">
        <v>42619</v>
      </c>
      <c r="B305" s="284" t="s">
        <v>301</v>
      </c>
      <c r="C305" s="220" t="s">
        <v>307</v>
      </c>
      <c r="D305" s="220" t="s">
        <v>370</v>
      </c>
      <c r="E305" s="220"/>
      <c r="F305" s="221">
        <v>11100</v>
      </c>
      <c r="G305" s="226">
        <v>0.0135218271375</v>
      </c>
      <c r="H305" s="226">
        <v>1.7578375278750002</v>
      </c>
      <c r="I305" s="227" t="s">
        <v>322</v>
      </c>
      <c r="J305" s="283"/>
    </row>
    <row r="306" spans="1:10" ht="12">
      <c r="A306" s="328">
        <v>42619</v>
      </c>
      <c r="B306" s="284" t="s">
        <v>301</v>
      </c>
      <c r="C306" s="220" t="s">
        <v>315</v>
      </c>
      <c r="D306" s="220" t="s">
        <v>4</v>
      </c>
      <c r="E306" s="220"/>
      <c r="F306" s="221">
        <v>0</v>
      </c>
      <c r="G306" s="226">
        <v>0</v>
      </c>
      <c r="H306" s="226">
        <v>0</v>
      </c>
      <c r="I306" s="227">
        <v>1</v>
      </c>
      <c r="J306" s="283"/>
    </row>
    <row r="307" spans="1:10" ht="12">
      <c r="A307" s="328">
        <v>42619</v>
      </c>
      <c r="B307" s="284" t="s">
        <v>301</v>
      </c>
      <c r="C307" s="220" t="s">
        <v>308</v>
      </c>
      <c r="D307" s="220" t="s">
        <v>303</v>
      </c>
      <c r="E307" s="220" t="s">
        <v>201</v>
      </c>
      <c r="F307" s="221">
        <v>135720</v>
      </c>
      <c r="G307" s="226">
        <v>0.024535875121875</v>
      </c>
      <c r="H307" s="226">
        <v>3.1896637658437506</v>
      </c>
      <c r="I307" s="227" t="s">
        <v>322</v>
      </c>
      <c r="J307" s="283" t="s">
        <v>323</v>
      </c>
    </row>
    <row r="308" spans="1:10" ht="12">
      <c r="A308" s="328">
        <v>42619</v>
      </c>
      <c r="B308" s="284" t="s">
        <v>301</v>
      </c>
      <c r="C308" s="220" t="s">
        <v>311</v>
      </c>
      <c r="D308" s="220" t="s">
        <v>312</v>
      </c>
      <c r="E308" s="220" t="s">
        <v>201</v>
      </c>
      <c r="F308" s="221">
        <v>226200</v>
      </c>
      <c r="G308" s="226">
        <v>0.07269888925</v>
      </c>
      <c r="H308" s="226">
        <v>9.4508556025</v>
      </c>
      <c r="I308" s="227" t="s">
        <v>322</v>
      </c>
      <c r="J308" s="283" t="s">
        <v>309</v>
      </c>
    </row>
    <row r="309" spans="1:10" ht="12">
      <c r="A309" s="328">
        <v>42619</v>
      </c>
      <c r="B309" s="284" t="s">
        <v>301</v>
      </c>
      <c r="C309" s="220" t="s">
        <v>311</v>
      </c>
      <c r="D309" s="220" t="s">
        <v>312</v>
      </c>
      <c r="E309" s="220" t="s">
        <v>201</v>
      </c>
      <c r="F309" s="221">
        <v>1379820</v>
      </c>
      <c r="G309" s="226">
        <v>0.0462147712</v>
      </c>
      <c r="H309" s="226">
        <v>6.007920256</v>
      </c>
      <c r="I309" s="227" t="s">
        <v>322</v>
      </c>
      <c r="J309" s="283" t="s">
        <v>368</v>
      </c>
    </row>
    <row r="310" spans="1:10" ht="12">
      <c r="A310" s="329"/>
      <c r="B310" s="285"/>
      <c r="C310" s="286"/>
      <c r="D310" s="286"/>
      <c r="E310" s="286"/>
      <c r="F310" s="287"/>
      <c r="G310" s="288"/>
      <c r="H310" s="288"/>
      <c r="I310" s="289"/>
      <c r="J310" s="314"/>
    </row>
    <row r="311" spans="1:10" ht="12">
      <c r="A311" s="328">
        <v>42619</v>
      </c>
      <c r="B311" s="284" t="s">
        <v>89</v>
      </c>
      <c r="C311" s="220" t="s">
        <v>328</v>
      </c>
      <c r="D311" s="220" t="s">
        <v>493</v>
      </c>
      <c r="E311" s="220"/>
      <c r="F311" s="221">
        <v>45240</v>
      </c>
      <c r="G311" s="226">
        <v>0.0014915628000000002</v>
      </c>
      <c r="H311" s="226">
        <v>0.19390316400000002</v>
      </c>
      <c r="I311" s="227" t="s">
        <v>322</v>
      </c>
      <c r="J311" s="283"/>
    </row>
    <row r="312" spans="1:10" ht="12">
      <c r="A312" s="328">
        <v>42619</v>
      </c>
      <c r="B312" s="284" t="s">
        <v>89</v>
      </c>
      <c r="C312" s="220" t="s">
        <v>310</v>
      </c>
      <c r="D312" s="220" t="s">
        <v>318</v>
      </c>
      <c r="E312" s="220"/>
      <c r="F312" s="221">
        <v>3330</v>
      </c>
      <c r="G312" s="226">
        <v>0.013941600000000002</v>
      </c>
      <c r="H312" s="226">
        <v>1.8124080000000002</v>
      </c>
      <c r="I312" s="227" t="s">
        <v>322</v>
      </c>
      <c r="J312" s="283"/>
    </row>
    <row r="313" spans="1:10" ht="12">
      <c r="A313" s="328">
        <v>42619</v>
      </c>
      <c r="B313" s="284" t="s">
        <v>89</v>
      </c>
      <c r="C313" s="220" t="s">
        <v>310</v>
      </c>
      <c r="D313" s="220" t="s">
        <v>12</v>
      </c>
      <c r="E313" s="220"/>
      <c r="F313" s="221">
        <v>925</v>
      </c>
      <c r="G313" s="226">
        <v>0.004840833333333334</v>
      </c>
      <c r="H313" s="226">
        <v>0.6293083333333335</v>
      </c>
      <c r="I313" s="227" t="s">
        <v>322</v>
      </c>
      <c r="J313" s="283"/>
    </row>
    <row r="314" spans="1:10" ht="12">
      <c r="A314" s="328">
        <v>42619</v>
      </c>
      <c r="B314" s="284" t="s">
        <v>89</v>
      </c>
      <c r="C314" s="220" t="s">
        <v>302</v>
      </c>
      <c r="D314" s="220" t="s">
        <v>303</v>
      </c>
      <c r="E314" s="220" t="s">
        <v>201</v>
      </c>
      <c r="F314" s="221">
        <v>158340</v>
      </c>
      <c r="G314" s="226">
        <v>0.033609881759999995</v>
      </c>
      <c r="H314" s="226">
        <v>4.3692846288</v>
      </c>
      <c r="I314" s="227" t="s">
        <v>322</v>
      </c>
      <c r="J314" s="283" t="s">
        <v>326</v>
      </c>
    </row>
    <row r="315" spans="1:10" ht="12">
      <c r="A315" s="328">
        <v>42619</v>
      </c>
      <c r="B315" s="284" t="s">
        <v>89</v>
      </c>
      <c r="C315" s="220" t="s">
        <v>319</v>
      </c>
      <c r="D315" s="220" t="s">
        <v>325</v>
      </c>
      <c r="E315" s="220"/>
      <c r="F315" s="221">
        <v>6293.7</v>
      </c>
      <c r="G315" s="226">
        <v>0.01235138625</v>
      </c>
      <c r="H315" s="226">
        <v>1.6056802124999998</v>
      </c>
      <c r="I315" s="227" t="s">
        <v>322</v>
      </c>
      <c r="J315" s="283"/>
    </row>
    <row r="316" spans="1:10" ht="12">
      <c r="A316" s="328">
        <v>42619</v>
      </c>
      <c r="B316" s="284" t="s">
        <v>89</v>
      </c>
      <c r="C316" s="220" t="s">
        <v>319</v>
      </c>
      <c r="D316" s="220" t="s">
        <v>335</v>
      </c>
      <c r="E316" s="220" t="s">
        <v>306</v>
      </c>
      <c r="F316" s="221">
        <v>0</v>
      </c>
      <c r="G316" s="226">
        <v>0</v>
      </c>
      <c r="H316" s="226">
        <v>0</v>
      </c>
      <c r="I316" s="227">
        <v>1</v>
      </c>
      <c r="J316" s="283"/>
    </row>
    <row r="317" spans="1:10" ht="12">
      <c r="A317" s="328">
        <v>42619</v>
      </c>
      <c r="B317" s="284" t="s">
        <v>89</v>
      </c>
      <c r="C317" s="220" t="s">
        <v>319</v>
      </c>
      <c r="D317" s="220" t="s">
        <v>330</v>
      </c>
      <c r="E317" s="220"/>
      <c r="F317" s="221">
        <v>0</v>
      </c>
      <c r="G317" s="226">
        <v>0</v>
      </c>
      <c r="H317" s="226">
        <v>0</v>
      </c>
      <c r="I317" s="227">
        <v>1</v>
      </c>
      <c r="J317" s="283"/>
    </row>
    <row r="318" spans="1:10" ht="12">
      <c r="A318" s="328">
        <v>42619</v>
      </c>
      <c r="B318" s="284" t="s">
        <v>89</v>
      </c>
      <c r="C318" s="220" t="s">
        <v>305</v>
      </c>
      <c r="D318" s="220" t="s">
        <v>488</v>
      </c>
      <c r="E318" s="220"/>
      <c r="F318" s="221">
        <v>0</v>
      </c>
      <c r="G318" s="226">
        <v>0</v>
      </c>
      <c r="H318" s="226">
        <v>0</v>
      </c>
      <c r="I318" s="227">
        <v>1</v>
      </c>
      <c r="J318" s="283"/>
    </row>
    <row r="319" spans="1:10" ht="12">
      <c r="A319" s="328">
        <v>42619</v>
      </c>
      <c r="B319" s="284" t="s">
        <v>89</v>
      </c>
      <c r="C319" s="220" t="s">
        <v>305</v>
      </c>
      <c r="D319" s="220" t="s">
        <v>500</v>
      </c>
      <c r="E319" s="220"/>
      <c r="F319" s="221">
        <v>0</v>
      </c>
      <c r="G319" s="226">
        <v>0</v>
      </c>
      <c r="H319" s="226">
        <v>0</v>
      </c>
      <c r="I319" s="227">
        <v>1</v>
      </c>
      <c r="J319" s="283"/>
    </row>
    <row r="320" spans="1:10" ht="12">
      <c r="A320" s="328">
        <v>42619</v>
      </c>
      <c r="B320" s="284" t="s">
        <v>89</v>
      </c>
      <c r="C320" s="220" t="s">
        <v>305</v>
      </c>
      <c r="D320" s="220" t="s">
        <v>29</v>
      </c>
      <c r="E320" s="220"/>
      <c r="F320" s="221">
        <v>1480</v>
      </c>
      <c r="G320" s="226">
        <v>0.006043915960000001</v>
      </c>
      <c r="H320" s="226">
        <v>0.32824149512000006</v>
      </c>
      <c r="I320" s="227" t="s">
        <v>322</v>
      </c>
      <c r="J320" s="283"/>
    </row>
    <row r="321" spans="1:10" ht="12">
      <c r="A321" s="328">
        <v>42619</v>
      </c>
      <c r="B321" s="284" t="s">
        <v>89</v>
      </c>
      <c r="C321" s="220" t="s">
        <v>305</v>
      </c>
      <c r="D321" s="220" t="s">
        <v>501</v>
      </c>
      <c r="E321" s="220"/>
      <c r="F321" s="221">
        <v>0</v>
      </c>
      <c r="G321" s="226">
        <v>0</v>
      </c>
      <c r="H321" s="226">
        <v>0</v>
      </c>
      <c r="I321" s="227">
        <v>1</v>
      </c>
      <c r="J321" s="283"/>
    </row>
    <row r="322" spans="1:10" ht="12">
      <c r="A322" s="328">
        <v>42619</v>
      </c>
      <c r="B322" s="284" t="s">
        <v>89</v>
      </c>
      <c r="C322" s="220" t="s">
        <v>305</v>
      </c>
      <c r="D322" s="220" t="s">
        <v>492</v>
      </c>
      <c r="E322" s="220"/>
      <c r="F322" s="221">
        <v>0</v>
      </c>
      <c r="G322" s="226">
        <v>0</v>
      </c>
      <c r="H322" s="226">
        <v>0</v>
      </c>
      <c r="I322" s="227">
        <v>1</v>
      </c>
      <c r="J322" s="283"/>
    </row>
    <row r="323" spans="1:10" ht="12">
      <c r="A323" s="328">
        <v>42619</v>
      </c>
      <c r="B323" s="284" t="s">
        <v>89</v>
      </c>
      <c r="C323" s="220" t="s">
        <v>305</v>
      </c>
      <c r="D323" s="220" t="s">
        <v>495</v>
      </c>
      <c r="E323" s="220"/>
      <c r="F323" s="221">
        <v>5180</v>
      </c>
      <c r="G323" s="226">
        <v>0.014821663499999999</v>
      </c>
      <c r="H323" s="226">
        <v>1.0217066705999998</v>
      </c>
      <c r="I323" s="227" t="s">
        <v>322</v>
      </c>
      <c r="J323" s="283"/>
    </row>
    <row r="324" spans="1:10" ht="12">
      <c r="A324" s="328">
        <v>42619</v>
      </c>
      <c r="B324" s="284" t="s">
        <v>89</v>
      </c>
      <c r="C324" s="220" t="s">
        <v>305</v>
      </c>
      <c r="D324" s="220" t="s">
        <v>502</v>
      </c>
      <c r="E324" s="220"/>
      <c r="F324" s="221">
        <v>0</v>
      </c>
      <c r="G324" s="226">
        <v>0</v>
      </c>
      <c r="H324" s="226">
        <v>0</v>
      </c>
      <c r="I324" s="227">
        <v>1</v>
      </c>
      <c r="J324" s="283"/>
    </row>
    <row r="325" spans="1:10" ht="12">
      <c r="A325" s="328">
        <v>42619</v>
      </c>
      <c r="B325" s="284" t="s">
        <v>89</v>
      </c>
      <c r="C325" s="220" t="s">
        <v>305</v>
      </c>
      <c r="D325" s="220" t="s">
        <v>358</v>
      </c>
      <c r="E325" s="220"/>
      <c r="F325" s="221">
        <v>0</v>
      </c>
      <c r="G325" s="226">
        <v>0</v>
      </c>
      <c r="H325" s="226">
        <v>0</v>
      </c>
      <c r="I325" s="227">
        <v>1</v>
      </c>
      <c r="J325" s="283"/>
    </row>
    <row r="326" spans="1:10" ht="12">
      <c r="A326" s="328">
        <v>42619</v>
      </c>
      <c r="B326" s="284" t="s">
        <v>89</v>
      </c>
      <c r="C326" s="220" t="s">
        <v>307</v>
      </c>
      <c r="D326" s="220" t="s">
        <v>497</v>
      </c>
      <c r="E326" s="220"/>
      <c r="F326" s="221">
        <v>740</v>
      </c>
      <c r="G326" s="226">
        <v>0.016604058333333335</v>
      </c>
      <c r="H326" s="226">
        <v>2.1585275833333335</v>
      </c>
      <c r="I326" s="227" t="s">
        <v>322</v>
      </c>
      <c r="J326" s="283"/>
    </row>
    <row r="327" spans="1:10" ht="12">
      <c r="A327" s="328">
        <v>42619</v>
      </c>
      <c r="B327" s="284" t="s">
        <v>89</v>
      </c>
      <c r="C327" s="220" t="s">
        <v>307</v>
      </c>
      <c r="D327" s="220" t="s">
        <v>503</v>
      </c>
      <c r="E327" s="220"/>
      <c r="F327" s="221">
        <v>0</v>
      </c>
      <c r="G327" s="226">
        <v>0</v>
      </c>
      <c r="H327" s="226">
        <v>0</v>
      </c>
      <c r="I327" s="227">
        <v>1</v>
      </c>
      <c r="J327" s="283"/>
    </row>
    <row r="328" spans="1:10" ht="12">
      <c r="A328" s="328">
        <v>42619</v>
      </c>
      <c r="B328" s="284" t="s">
        <v>89</v>
      </c>
      <c r="C328" s="220" t="s">
        <v>307</v>
      </c>
      <c r="D328" s="220" t="s">
        <v>11</v>
      </c>
      <c r="E328" s="220"/>
      <c r="F328" s="221">
        <v>1295</v>
      </c>
      <c r="G328" s="226">
        <v>0.06841844891721986</v>
      </c>
      <c r="H328" s="226">
        <v>8.894398359238581</v>
      </c>
      <c r="I328" s="227" t="s">
        <v>322</v>
      </c>
      <c r="J328" s="283"/>
    </row>
    <row r="329" spans="1:10" ht="12">
      <c r="A329" s="328">
        <v>42619</v>
      </c>
      <c r="B329" s="284" t="s">
        <v>89</v>
      </c>
      <c r="C329" s="220" t="s">
        <v>307</v>
      </c>
      <c r="D329" s="220" t="s">
        <v>359</v>
      </c>
      <c r="E329" s="220"/>
      <c r="F329" s="221">
        <v>0</v>
      </c>
      <c r="G329" s="226">
        <v>0</v>
      </c>
      <c r="H329" s="226">
        <v>0</v>
      </c>
      <c r="I329" s="227">
        <v>1</v>
      </c>
      <c r="J329" s="283"/>
    </row>
    <row r="330" spans="1:10" ht="12">
      <c r="A330" s="328">
        <v>42619</v>
      </c>
      <c r="B330" s="284" t="s">
        <v>89</v>
      </c>
      <c r="C330" s="220" t="s">
        <v>307</v>
      </c>
      <c r="D330" s="220" t="s">
        <v>504</v>
      </c>
      <c r="E330" s="220"/>
      <c r="F330" s="221">
        <v>0</v>
      </c>
      <c r="G330" s="226">
        <v>0</v>
      </c>
      <c r="H330" s="226">
        <v>0</v>
      </c>
      <c r="I330" s="227">
        <v>1</v>
      </c>
      <c r="J330" s="283"/>
    </row>
    <row r="331" spans="1:10" ht="12">
      <c r="A331" s="328">
        <v>42619</v>
      </c>
      <c r="B331" s="284" t="s">
        <v>89</v>
      </c>
      <c r="C331" s="220" t="s">
        <v>307</v>
      </c>
      <c r="D331" s="220" t="s">
        <v>327</v>
      </c>
      <c r="E331" s="220" t="s">
        <v>201</v>
      </c>
      <c r="F331" s="221">
        <v>4625</v>
      </c>
      <c r="G331" s="226">
        <v>0.010702356375</v>
      </c>
      <c r="H331" s="226">
        <v>1.39130632875</v>
      </c>
      <c r="I331" s="227" t="s">
        <v>322</v>
      </c>
      <c r="J331" s="283"/>
    </row>
    <row r="332" spans="1:10" ht="12">
      <c r="A332" s="328">
        <v>42619</v>
      </c>
      <c r="B332" s="284" t="s">
        <v>89</v>
      </c>
      <c r="C332" s="220" t="s">
        <v>307</v>
      </c>
      <c r="D332" s="220" t="s">
        <v>8</v>
      </c>
      <c r="E332" s="220"/>
      <c r="F332" s="221">
        <v>15080</v>
      </c>
      <c r="G332" s="226">
        <v>0.005060412879166667</v>
      </c>
      <c r="H332" s="226">
        <v>0.6578536742916666</v>
      </c>
      <c r="I332" s="227" t="s">
        <v>322</v>
      </c>
      <c r="J332" s="283"/>
    </row>
    <row r="333" spans="1:10" ht="12">
      <c r="A333" s="328">
        <v>42619</v>
      </c>
      <c r="B333" s="284" t="s">
        <v>89</v>
      </c>
      <c r="C333" s="220" t="s">
        <v>307</v>
      </c>
      <c r="D333" s="220" t="s">
        <v>101</v>
      </c>
      <c r="E333" s="220"/>
      <c r="F333" s="221">
        <v>1110</v>
      </c>
      <c r="G333" s="226">
        <v>0.0013904422399999999</v>
      </c>
      <c r="H333" s="226">
        <v>0.1807574912</v>
      </c>
      <c r="I333" s="227" t="s">
        <v>322</v>
      </c>
      <c r="J333" s="283"/>
    </row>
    <row r="334" spans="1:10" ht="12">
      <c r="A334" s="328">
        <v>42619</v>
      </c>
      <c r="B334" s="284" t="s">
        <v>89</v>
      </c>
      <c r="C334" s="220" t="s">
        <v>307</v>
      </c>
      <c r="D334" s="220" t="s">
        <v>505</v>
      </c>
      <c r="E334" s="220"/>
      <c r="F334" s="221">
        <v>0</v>
      </c>
      <c r="G334" s="226">
        <v>0</v>
      </c>
      <c r="H334" s="226">
        <v>0</v>
      </c>
      <c r="I334" s="227">
        <v>1</v>
      </c>
      <c r="J334" s="283"/>
    </row>
    <row r="335" spans="1:10" ht="12">
      <c r="A335" s="328">
        <v>42619</v>
      </c>
      <c r="B335" s="284" t="s">
        <v>89</v>
      </c>
      <c r="C335" s="220" t="s">
        <v>307</v>
      </c>
      <c r="D335" s="220" t="s">
        <v>102</v>
      </c>
      <c r="E335" s="220"/>
      <c r="F335" s="221">
        <v>0</v>
      </c>
      <c r="G335" s="226">
        <v>0</v>
      </c>
      <c r="H335" s="226">
        <v>0</v>
      </c>
      <c r="I335" s="227">
        <v>1</v>
      </c>
      <c r="J335" s="283"/>
    </row>
    <row r="336" spans="1:10" ht="12">
      <c r="A336" s="328">
        <v>42619</v>
      </c>
      <c r="B336" s="284" t="s">
        <v>89</v>
      </c>
      <c r="C336" s="220" t="s">
        <v>307</v>
      </c>
      <c r="D336" s="220" t="s">
        <v>370</v>
      </c>
      <c r="E336" s="220"/>
      <c r="F336" s="221">
        <v>17205</v>
      </c>
      <c r="G336" s="226">
        <v>0.020958832063125</v>
      </c>
      <c r="H336" s="226">
        <v>2.7246481682062504</v>
      </c>
      <c r="I336" s="227" t="s">
        <v>322</v>
      </c>
      <c r="J336" s="283"/>
    </row>
    <row r="337" spans="1:10" ht="12">
      <c r="A337" s="328">
        <v>42619</v>
      </c>
      <c r="B337" s="284" t="s">
        <v>89</v>
      </c>
      <c r="C337" s="220" t="s">
        <v>315</v>
      </c>
      <c r="D337" s="220" t="s">
        <v>4</v>
      </c>
      <c r="E337" s="220"/>
      <c r="F337" s="221">
        <v>2035</v>
      </c>
      <c r="G337" s="226">
        <v>0.0058241276041666665</v>
      </c>
      <c r="H337" s="226">
        <v>0.7571365885416668</v>
      </c>
      <c r="I337" s="227" t="s">
        <v>322</v>
      </c>
      <c r="J337" s="283"/>
    </row>
    <row r="338" spans="1:10" ht="12">
      <c r="A338" s="328">
        <v>42619</v>
      </c>
      <c r="B338" s="284" t="s">
        <v>89</v>
      </c>
      <c r="C338" s="220" t="s">
        <v>308</v>
      </c>
      <c r="D338" s="220" t="s">
        <v>303</v>
      </c>
      <c r="E338" s="220" t="s">
        <v>201</v>
      </c>
      <c r="F338" s="221">
        <v>723840</v>
      </c>
      <c r="G338" s="226">
        <v>0.13085800065</v>
      </c>
      <c r="H338" s="226">
        <v>17.011540084499998</v>
      </c>
      <c r="I338" s="227" t="s">
        <v>322</v>
      </c>
      <c r="J338" s="283" t="s">
        <v>323</v>
      </c>
    </row>
    <row r="339" spans="1:10" ht="12">
      <c r="A339" s="328">
        <v>42619</v>
      </c>
      <c r="B339" s="284" t="s">
        <v>89</v>
      </c>
      <c r="C339" s="220" t="s">
        <v>311</v>
      </c>
      <c r="D339" s="220" t="s">
        <v>312</v>
      </c>
      <c r="E339" s="220" t="s">
        <v>201</v>
      </c>
      <c r="F339" s="221">
        <v>248820</v>
      </c>
      <c r="G339" s="226">
        <v>0.07996877817499999</v>
      </c>
      <c r="H339" s="226">
        <v>10.39594116275</v>
      </c>
      <c r="I339" s="227" t="s">
        <v>322</v>
      </c>
      <c r="J339" s="283" t="s">
        <v>309</v>
      </c>
    </row>
    <row r="340" spans="1:10" ht="12">
      <c r="A340" s="328">
        <v>42619</v>
      </c>
      <c r="B340" s="284" t="s">
        <v>89</v>
      </c>
      <c r="C340" s="220" t="s">
        <v>311</v>
      </c>
      <c r="D340" s="220" t="s">
        <v>312</v>
      </c>
      <c r="E340" s="220" t="s">
        <v>201</v>
      </c>
      <c r="F340" s="221">
        <v>1402440</v>
      </c>
      <c r="G340" s="226">
        <v>0.0469723904</v>
      </c>
      <c r="H340" s="226">
        <v>6.106410752</v>
      </c>
      <c r="I340" s="227" t="s">
        <v>322</v>
      </c>
      <c r="J340" s="283" t="s">
        <v>368</v>
      </c>
    </row>
    <row r="341" spans="1:10" ht="12">
      <c r="A341" s="330"/>
      <c r="B341" s="71"/>
      <c r="C341" s="71"/>
      <c r="D341" s="71"/>
      <c r="E341" s="71"/>
      <c r="F341" s="71"/>
      <c r="G341" s="71"/>
      <c r="H341" s="71"/>
      <c r="I341" s="71"/>
      <c r="J341" s="205"/>
    </row>
    <row r="342" spans="1:10" ht="12">
      <c r="A342" s="328">
        <v>42648</v>
      </c>
      <c r="B342" s="284" t="s">
        <v>301</v>
      </c>
      <c r="C342" s="220" t="s">
        <v>310</v>
      </c>
      <c r="D342" s="220" t="s">
        <v>318</v>
      </c>
      <c r="E342" s="220"/>
      <c r="F342" s="221">
        <v>370</v>
      </c>
      <c r="G342" s="226">
        <v>0.0052281</v>
      </c>
      <c r="H342" s="226">
        <v>0.679653</v>
      </c>
      <c r="I342" s="227" t="s">
        <v>322</v>
      </c>
      <c r="J342" s="283"/>
    </row>
    <row r="343" spans="1:10" ht="12">
      <c r="A343" s="328">
        <v>42648</v>
      </c>
      <c r="B343" s="284" t="s">
        <v>301</v>
      </c>
      <c r="C343" s="220" t="s">
        <v>310</v>
      </c>
      <c r="D343" s="220" t="s">
        <v>318</v>
      </c>
      <c r="E343" s="220"/>
      <c r="F343" s="221">
        <v>4995</v>
      </c>
      <c r="G343" s="226">
        <v>0.0209124</v>
      </c>
      <c r="H343" s="226">
        <v>2.7186120000000003</v>
      </c>
      <c r="I343" s="227" t="s">
        <v>322</v>
      </c>
      <c r="J343" s="283"/>
    </row>
    <row r="344" spans="1:10" ht="12">
      <c r="A344" s="328">
        <v>42648</v>
      </c>
      <c r="B344" s="284" t="s">
        <v>301</v>
      </c>
      <c r="C344" s="220" t="s">
        <v>310</v>
      </c>
      <c r="D344" s="220" t="s">
        <v>369</v>
      </c>
      <c r="E344" s="220"/>
      <c r="F344" s="221">
        <v>185</v>
      </c>
      <c r="G344" s="226">
        <v>0.004151014583333334</v>
      </c>
      <c r="H344" s="226">
        <v>0.5396318958333334</v>
      </c>
      <c r="I344" s="227">
        <v>1</v>
      </c>
      <c r="J344" s="283"/>
    </row>
    <row r="345" spans="1:10" ht="12">
      <c r="A345" s="328">
        <v>42648</v>
      </c>
      <c r="B345" s="284" t="s">
        <v>301</v>
      </c>
      <c r="C345" s="220" t="s">
        <v>310</v>
      </c>
      <c r="D345" s="220" t="s">
        <v>12</v>
      </c>
      <c r="E345" s="220"/>
      <c r="F345" s="221">
        <v>4070</v>
      </c>
      <c r="G345" s="226">
        <v>0.021299666666666668</v>
      </c>
      <c r="H345" s="226">
        <v>2.7689566666666674</v>
      </c>
      <c r="I345" s="227" t="s">
        <v>322</v>
      </c>
      <c r="J345" s="283"/>
    </row>
    <row r="346" spans="1:10" ht="12">
      <c r="A346" s="328">
        <v>42648</v>
      </c>
      <c r="B346" s="284" t="s">
        <v>301</v>
      </c>
      <c r="C346" s="220" t="s">
        <v>302</v>
      </c>
      <c r="D346" s="220" t="s">
        <v>304</v>
      </c>
      <c r="E346" s="220"/>
      <c r="F346" s="221">
        <v>497640</v>
      </c>
      <c r="G346" s="226">
        <v>0.09490290273749999</v>
      </c>
      <c r="H346" s="226">
        <v>12.337377355874999</v>
      </c>
      <c r="I346" s="227" t="s">
        <v>322</v>
      </c>
      <c r="J346" s="283"/>
    </row>
    <row r="347" spans="1:10" ht="12">
      <c r="A347" s="328">
        <v>42648</v>
      </c>
      <c r="B347" s="284" t="s">
        <v>301</v>
      </c>
      <c r="C347" s="220" t="s">
        <v>319</v>
      </c>
      <c r="D347" s="220" t="s">
        <v>325</v>
      </c>
      <c r="E347" s="220"/>
      <c r="F347" s="221">
        <v>17010</v>
      </c>
      <c r="G347" s="226">
        <v>0.033382125</v>
      </c>
      <c r="H347" s="226">
        <v>4.33967625</v>
      </c>
      <c r="I347" s="227" t="s">
        <v>322</v>
      </c>
      <c r="J347" s="283"/>
    </row>
    <row r="348" spans="1:10" ht="12">
      <c r="A348" s="328">
        <v>42648</v>
      </c>
      <c r="B348" s="284" t="s">
        <v>301</v>
      </c>
      <c r="C348" s="220" t="s">
        <v>319</v>
      </c>
      <c r="D348" s="220" t="s">
        <v>335</v>
      </c>
      <c r="E348" s="220" t="s">
        <v>306</v>
      </c>
      <c r="F348" s="221">
        <v>0</v>
      </c>
      <c r="G348" s="226">
        <v>0</v>
      </c>
      <c r="H348" s="226">
        <v>0</v>
      </c>
      <c r="I348" s="227">
        <v>1</v>
      </c>
      <c r="J348" s="283"/>
    </row>
    <row r="349" spans="1:10" ht="12">
      <c r="A349" s="328">
        <v>42648</v>
      </c>
      <c r="B349" s="284" t="s">
        <v>301</v>
      </c>
      <c r="C349" s="220" t="s">
        <v>319</v>
      </c>
      <c r="D349" s="220" t="s">
        <v>330</v>
      </c>
      <c r="E349" s="220"/>
      <c r="F349" s="221">
        <v>0</v>
      </c>
      <c r="G349" s="226">
        <v>0</v>
      </c>
      <c r="H349" s="226">
        <v>0</v>
      </c>
      <c r="I349" s="227">
        <v>1</v>
      </c>
      <c r="J349" s="283"/>
    </row>
    <row r="350" spans="1:10" ht="12">
      <c r="A350" s="328">
        <v>42648</v>
      </c>
      <c r="B350" s="284" t="s">
        <v>301</v>
      </c>
      <c r="C350" s="220" t="s">
        <v>305</v>
      </c>
      <c r="D350" s="220" t="s">
        <v>487</v>
      </c>
      <c r="E350" s="220"/>
      <c r="F350" s="221">
        <v>185</v>
      </c>
      <c r="G350" s="226">
        <v>0.00215568359375</v>
      </c>
      <c r="H350" s="226">
        <v>0.0927342224875</v>
      </c>
      <c r="I350" s="227">
        <v>1</v>
      </c>
      <c r="J350" s="283"/>
    </row>
    <row r="351" spans="1:10" ht="12">
      <c r="A351" s="328">
        <v>42648</v>
      </c>
      <c r="B351" s="284" t="s">
        <v>301</v>
      </c>
      <c r="C351" s="220" t="s">
        <v>305</v>
      </c>
      <c r="D351" s="220" t="s">
        <v>500</v>
      </c>
      <c r="E351" s="220"/>
      <c r="F351" s="221">
        <v>3145</v>
      </c>
      <c r="G351" s="226">
        <v>0.0086408875</v>
      </c>
      <c r="H351" s="226">
        <v>0.5672569826</v>
      </c>
      <c r="I351" s="227" t="s">
        <v>322</v>
      </c>
      <c r="J351" s="283"/>
    </row>
    <row r="352" spans="1:10" ht="12">
      <c r="A352" s="328">
        <v>42648</v>
      </c>
      <c r="B352" s="284" t="s">
        <v>301</v>
      </c>
      <c r="C352" s="220" t="s">
        <v>305</v>
      </c>
      <c r="D352" s="220" t="s">
        <v>331</v>
      </c>
      <c r="E352" s="220"/>
      <c r="F352" s="221">
        <v>185</v>
      </c>
      <c r="G352" s="226">
        <v>0.15056928</v>
      </c>
      <c r="H352" s="226">
        <v>2.982695094225001</v>
      </c>
      <c r="I352" s="227">
        <v>1</v>
      </c>
      <c r="J352" s="283"/>
    </row>
    <row r="353" spans="1:10" ht="12">
      <c r="A353" s="328">
        <v>42648</v>
      </c>
      <c r="B353" s="284" t="s">
        <v>301</v>
      </c>
      <c r="C353" s="220" t="s">
        <v>305</v>
      </c>
      <c r="D353" s="220" t="s">
        <v>492</v>
      </c>
      <c r="E353" s="220"/>
      <c r="F353" s="221">
        <v>4995</v>
      </c>
      <c r="G353" s="226">
        <v>0.0005646348</v>
      </c>
      <c r="H353" s="226">
        <v>0.058616150175</v>
      </c>
      <c r="I353" s="227" t="s">
        <v>322</v>
      </c>
      <c r="J353" s="283"/>
    </row>
    <row r="354" spans="1:10" ht="12">
      <c r="A354" s="328">
        <v>42648</v>
      </c>
      <c r="B354" s="284" t="s">
        <v>301</v>
      </c>
      <c r="C354" s="220" t="s">
        <v>305</v>
      </c>
      <c r="D354" s="220" t="s">
        <v>96</v>
      </c>
      <c r="E354" s="220"/>
      <c r="F354" s="221">
        <v>0</v>
      </c>
      <c r="G354" s="226">
        <v>0</v>
      </c>
      <c r="H354" s="226">
        <v>0</v>
      </c>
      <c r="I354" s="227">
        <v>1</v>
      </c>
      <c r="J354" s="283"/>
    </row>
    <row r="355" spans="1:10" ht="12">
      <c r="A355" s="328">
        <v>42648</v>
      </c>
      <c r="B355" s="284" t="s">
        <v>301</v>
      </c>
      <c r="C355" s="220" t="s">
        <v>305</v>
      </c>
      <c r="D355" s="220" t="s">
        <v>495</v>
      </c>
      <c r="E355" s="220"/>
      <c r="F355" s="221">
        <v>3145</v>
      </c>
      <c r="G355" s="226">
        <v>0.008998867125</v>
      </c>
      <c r="H355" s="226">
        <v>0.6203219071499999</v>
      </c>
      <c r="I355" s="227" t="s">
        <v>322</v>
      </c>
      <c r="J355" s="283"/>
    </row>
    <row r="356" spans="1:10" ht="12">
      <c r="A356" s="328">
        <v>42648</v>
      </c>
      <c r="B356" s="284" t="s">
        <v>301</v>
      </c>
      <c r="C356" s="220" t="s">
        <v>305</v>
      </c>
      <c r="D356" s="220" t="s">
        <v>506</v>
      </c>
      <c r="E356" s="220"/>
      <c r="F356" s="221">
        <v>0</v>
      </c>
      <c r="G356" s="226">
        <v>0</v>
      </c>
      <c r="H356" s="226">
        <v>0</v>
      </c>
      <c r="I356" s="227">
        <v>1</v>
      </c>
      <c r="J356" s="283"/>
    </row>
    <row r="357" spans="1:10" ht="12">
      <c r="A357" s="328">
        <v>42648</v>
      </c>
      <c r="B357" s="284" t="s">
        <v>301</v>
      </c>
      <c r="C357" s="220" t="s">
        <v>307</v>
      </c>
      <c r="D357" s="220" t="s">
        <v>497</v>
      </c>
      <c r="E357" s="220"/>
      <c r="F357" s="221">
        <v>0</v>
      </c>
      <c r="G357" s="226">
        <v>0</v>
      </c>
      <c r="H357" s="226">
        <v>0</v>
      </c>
      <c r="I357" s="227">
        <v>1</v>
      </c>
      <c r="J357" s="315"/>
    </row>
    <row r="358" spans="1:10" ht="12">
      <c r="A358" s="328">
        <v>42648</v>
      </c>
      <c r="B358" s="284" t="s">
        <v>301</v>
      </c>
      <c r="C358" s="220" t="s">
        <v>307</v>
      </c>
      <c r="D358" s="220" t="s">
        <v>11</v>
      </c>
      <c r="E358" s="220"/>
      <c r="F358" s="221">
        <v>555</v>
      </c>
      <c r="G358" s="226">
        <v>0.029322192393094228</v>
      </c>
      <c r="H358" s="226">
        <v>3.8118850111022495</v>
      </c>
      <c r="I358" s="227" t="s">
        <v>322</v>
      </c>
      <c r="J358" s="283"/>
    </row>
    <row r="359" spans="1:10" ht="12">
      <c r="A359" s="328">
        <v>42648</v>
      </c>
      <c r="B359" s="284" t="s">
        <v>301</v>
      </c>
      <c r="C359" s="220" t="s">
        <v>307</v>
      </c>
      <c r="D359" s="220" t="s">
        <v>360</v>
      </c>
      <c r="E359" s="220"/>
      <c r="F359" s="221">
        <v>0</v>
      </c>
      <c r="G359" s="226">
        <v>0</v>
      </c>
      <c r="H359" s="226">
        <v>0</v>
      </c>
      <c r="I359" s="227">
        <v>1</v>
      </c>
      <c r="J359" s="283"/>
    </row>
    <row r="360" spans="1:10" ht="12">
      <c r="A360" s="328">
        <v>42648</v>
      </c>
      <c r="B360" s="284" t="s">
        <v>301</v>
      </c>
      <c r="C360" s="220" t="s">
        <v>307</v>
      </c>
      <c r="D360" s="220" t="s">
        <v>507</v>
      </c>
      <c r="E360" s="220"/>
      <c r="F360" s="221">
        <v>0</v>
      </c>
      <c r="G360" s="226">
        <v>0</v>
      </c>
      <c r="H360" s="226">
        <v>0</v>
      </c>
      <c r="I360" s="227">
        <v>1</v>
      </c>
      <c r="J360" s="315"/>
    </row>
    <row r="361" spans="1:10" ht="12">
      <c r="A361" s="328">
        <v>42648</v>
      </c>
      <c r="B361" s="284" t="s">
        <v>301</v>
      </c>
      <c r="C361" s="220" t="s">
        <v>307</v>
      </c>
      <c r="D361" s="220" t="s">
        <v>8</v>
      </c>
      <c r="E361" s="220"/>
      <c r="F361" s="221">
        <v>45240</v>
      </c>
      <c r="G361" s="226">
        <v>0.015181238637499999</v>
      </c>
      <c r="H361" s="226">
        <v>1.973561022875</v>
      </c>
      <c r="I361" s="227" t="s">
        <v>322</v>
      </c>
      <c r="J361" s="283"/>
    </row>
    <row r="362" spans="1:10" ht="12">
      <c r="A362" s="328">
        <v>42648</v>
      </c>
      <c r="B362" s="284" t="s">
        <v>301</v>
      </c>
      <c r="C362" s="220" t="s">
        <v>307</v>
      </c>
      <c r="D362" s="220" t="s">
        <v>102</v>
      </c>
      <c r="E362" s="220"/>
      <c r="F362" s="221">
        <v>0</v>
      </c>
      <c r="G362" s="226">
        <v>0</v>
      </c>
      <c r="H362" s="226">
        <v>0</v>
      </c>
      <c r="I362" s="227">
        <v>1</v>
      </c>
      <c r="J362" s="283"/>
    </row>
    <row r="363" spans="1:10" ht="12">
      <c r="A363" s="328">
        <v>42648</v>
      </c>
      <c r="B363" s="284" t="s">
        <v>301</v>
      </c>
      <c r="C363" s="220" t="s">
        <v>307</v>
      </c>
      <c r="D363" s="220" t="s">
        <v>370</v>
      </c>
      <c r="E363" s="220"/>
      <c r="F363" s="221">
        <v>12950</v>
      </c>
      <c r="G363" s="226">
        <v>0.01577546499375</v>
      </c>
      <c r="H363" s="226">
        <v>2.0508104491875</v>
      </c>
      <c r="I363" s="227" t="s">
        <v>322</v>
      </c>
      <c r="J363" s="283"/>
    </row>
    <row r="364" spans="1:10" ht="12">
      <c r="A364" s="328">
        <v>42648</v>
      </c>
      <c r="B364" s="284" t="s">
        <v>301</v>
      </c>
      <c r="C364" s="220" t="s">
        <v>315</v>
      </c>
      <c r="D364" s="220" t="s">
        <v>4</v>
      </c>
      <c r="E364" s="220"/>
      <c r="F364" s="221">
        <v>555</v>
      </c>
      <c r="G364" s="226">
        <v>0.0015883984375</v>
      </c>
      <c r="H364" s="226">
        <v>0.206491796875</v>
      </c>
      <c r="I364" s="227" t="s">
        <v>322</v>
      </c>
      <c r="J364" s="283"/>
    </row>
    <row r="365" spans="1:10" ht="12">
      <c r="A365" s="328">
        <v>42648</v>
      </c>
      <c r="B365" s="284" t="s">
        <v>301</v>
      </c>
      <c r="C365" s="220" t="s">
        <v>308</v>
      </c>
      <c r="D365" s="220" t="s">
        <v>303</v>
      </c>
      <c r="E365" s="220" t="s">
        <v>201</v>
      </c>
      <c r="F365" s="221">
        <v>475020</v>
      </c>
      <c r="G365" s="226">
        <v>0.08587556292656251</v>
      </c>
      <c r="H365" s="226">
        <v>11.163823180453125</v>
      </c>
      <c r="I365" s="227" t="s">
        <v>322</v>
      </c>
      <c r="J365" s="283" t="s">
        <v>323</v>
      </c>
    </row>
    <row r="366" spans="1:10" ht="12">
      <c r="A366" s="328">
        <v>42648</v>
      </c>
      <c r="B366" s="284" t="s">
        <v>301</v>
      </c>
      <c r="C366" s="220" t="s">
        <v>311</v>
      </c>
      <c r="D366" s="220" t="s">
        <v>312</v>
      </c>
      <c r="E366" s="220" t="s">
        <v>201</v>
      </c>
      <c r="F366" s="221">
        <v>22620</v>
      </c>
      <c r="G366" s="226">
        <v>0.007269888925000001</v>
      </c>
      <c r="H366" s="226">
        <v>0.94508556025</v>
      </c>
      <c r="I366" s="227" t="s">
        <v>322</v>
      </c>
      <c r="J366" s="283" t="s">
        <v>309</v>
      </c>
    </row>
    <row r="367" spans="1:10" ht="12">
      <c r="A367" s="328">
        <v>42648</v>
      </c>
      <c r="B367" s="284" t="s">
        <v>301</v>
      </c>
      <c r="C367" s="220" t="s">
        <v>311</v>
      </c>
      <c r="D367" s="220" t="s">
        <v>312</v>
      </c>
      <c r="E367" s="220" t="s">
        <v>201</v>
      </c>
      <c r="F367" s="221">
        <v>384540</v>
      </c>
      <c r="G367" s="226">
        <v>0.0128795264</v>
      </c>
      <c r="H367" s="226">
        <v>1.674338432</v>
      </c>
      <c r="I367" s="227" t="s">
        <v>322</v>
      </c>
      <c r="J367" s="283" t="s">
        <v>368</v>
      </c>
    </row>
    <row r="368" spans="1:10" ht="12">
      <c r="A368" s="329"/>
      <c r="B368" s="285"/>
      <c r="C368" s="286"/>
      <c r="D368" s="286"/>
      <c r="E368" s="286"/>
      <c r="F368" s="287"/>
      <c r="G368" s="288"/>
      <c r="H368" s="288"/>
      <c r="I368" s="289"/>
      <c r="J368" s="314"/>
    </row>
    <row r="369" spans="1:10" ht="12">
      <c r="A369" s="328">
        <v>42648</v>
      </c>
      <c r="B369" s="284" t="s">
        <v>89</v>
      </c>
      <c r="C369" s="220" t="s">
        <v>310</v>
      </c>
      <c r="D369" s="220" t="s">
        <v>318</v>
      </c>
      <c r="E369" s="220"/>
      <c r="F369" s="221">
        <v>11100</v>
      </c>
      <c r="G369" s="226">
        <v>0.046472</v>
      </c>
      <c r="H369" s="226">
        <v>6.041360000000001</v>
      </c>
      <c r="I369" s="227" t="s">
        <v>322</v>
      </c>
      <c r="J369" s="283"/>
    </row>
    <row r="370" spans="1:10" ht="12">
      <c r="A370" s="328">
        <v>42648</v>
      </c>
      <c r="B370" s="284" t="s">
        <v>89</v>
      </c>
      <c r="C370" s="220" t="s">
        <v>310</v>
      </c>
      <c r="D370" s="220" t="s">
        <v>369</v>
      </c>
      <c r="E370" s="220"/>
      <c r="F370" s="221">
        <v>370</v>
      </c>
      <c r="G370" s="226">
        <v>0.008302029166666667</v>
      </c>
      <c r="H370" s="226">
        <v>1.0792637916666667</v>
      </c>
      <c r="I370" s="227" t="s">
        <v>322</v>
      </c>
      <c r="J370" s="283"/>
    </row>
    <row r="371" spans="1:10" ht="12">
      <c r="A371" s="328">
        <v>42648</v>
      </c>
      <c r="B371" s="284" t="s">
        <v>89</v>
      </c>
      <c r="C371" s="220" t="s">
        <v>310</v>
      </c>
      <c r="D371" s="220" t="s">
        <v>12</v>
      </c>
      <c r="E371" s="220"/>
      <c r="F371" s="221">
        <v>10730</v>
      </c>
      <c r="G371" s="226">
        <v>0.05615366666666667</v>
      </c>
      <c r="H371" s="226">
        <v>7.299976666666668</v>
      </c>
      <c r="I371" s="227" t="s">
        <v>322</v>
      </c>
      <c r="J371" s="283"/>
    </row>
    <row r="372" spans="1:10" ht="12">
      <c r="A372" s="328">
        <v>42648</v>
      </c>
      <c r="B372" s="284" t="s">
        <v>89</v>
      </c>
      <c r="C372" s="220" t="s">
        <v>302</v>
      </c>
      <c r="D372" s="220" t="s">
        <v>304</v>
      </c>
      <c r="E372" s="220"/>
      <c r="F372" s="221">
        <v>203580</v>
      </c>
      <c r="G372" s="226">
        <v>0.038823914756249994</v>
      </c>
      <c r="H372" s="226">
        <v>5.0471089183124995</v>
      </c>
      <c r="I372" s="227" t="s">
        <v>322</v>
      </c>
      <c r="J372" s="283"/>
    </row>
    <row r="373" spans="1:10" ht="12">
      <c r="A373" s="328">
        <v>42648</v>
      </c>
      <c r="B373" s="284" t="s">
        <v>89</v>
      </c>
      <c r="C373" s="220" t="s">
        <v>319</v>
      </c>
      <c r="D373" s="220" t="s">
        <v>325</v>
      </c>
      <c r="E373" s="220"/>
      <c r="F373" s="221">
        <v>10079.37</v>
      </c>
      <c r="G373" s="226">
        <v>0.019780763625</v>
      </c>
      <c r="H373" s="226">
        <v>2.5714992712500004</v>
      </c>
      <c r="I373" s="227" t="s">
        <v>322</v>
      </c>
      <c r="J373" s="283"/>
    </row>
    <row r="374" spans="1:10" ht="12">
      <c r="A374" s="328">
        <v>42648</v>
      </c>
      <c r="B374" s="284" t="s">
        <v>89</v>
      </c>
      <c r="C374" s="220" t="s">
        <v>319</v>
      </c>
      <c r="D374" s="220" t="s">
        <v>335</v>
      </c>
      <c r="E374" s="220" t="s">
        <v>306</v>
      </c>
      <c r="F374" s="221">
        <v>0</v>
      </c>
      <c r="G374" s="226">
        <v>0</v>
      </c>
      <c r="H374" s="226">
        <v>0</v>
      </c>
      <c r="I374" s="227">
        <v>1</v>
      </c>
      <c r="J374" s="283"/>
    </row>
    <row r="375" spans="1:10" ht="12">
      <c r="A375" s="328">
        <v>42648</v>
      </c>
      <c r="B375" s="284" t="s">
        <v>89</v>
      </c>
      <c r="C375" s="220" t="s">
        <v>319</v>
      </c>
      <c r="D375" s="220" t="s">
        <v>330</v>
      </c>
      <c r="E375" s="220"/>
      <c r="F375" s="221">
        <v>0</v>
      </c>
      <c r="G375" s="226">
        <v>0</v>
      </c>
      <c r="H375" s="226">
        <v>0</v>
      </c>
      <c r="I375" s="227">
        <v>1</v>
      </c>
      <c r="J375" s="283"/>
    </row>
    <row r="376" spans="1:10" ht="12">
      <c r="A376" s="328">
        <v>42648</v>
      </c>
      <c r="B376" s="284" t="s">
        <v>89</v>
      </c>
      <c r="C376" s="220" t="s">
        <v>305</v>
      </c>
      <c r="D376" s="220" t="s">
        <v>488</v>
      </c>
      <c r="E376" s="220"/>
      <c r="F376" s="221">
        <v>0</v>
      </c>
      <c r="G376" s="226">
        <v>0</v>
      </c>
      <c r="H376" s="226">
        <v>0</v>
      </c>
      <c r="I376" s="227">
        <v>1</v>
      </c>
      <c r="J376" s="283"/>
    </row>
    <row r="377" spans="1:10" ht="12">
      <c r="A377" s="328">
        <v>42648</v>
      </c>
      <c r="B377" s="284" t="s">
        <v>89</v>
      </c>
      <c r="C377" s="220" t="s">
        <v>305</v>
      </c>
      <c r="D377" s="220" t="s">
        <v>500</v>
      </c>
      <c r="E377" s="220"/>
      <c r="F377" s="221">
        <v>5180</v>
      </c>
      <c r="G377" s="226">
        <v>0.01423205</v>
      </c>
      <c r="H377" s="226">
        <v>0.9343056183999999</v>
      </c>
      <c r="I377" s="227" t="s">
        <v>322</v>
      </c>
      <c r="J377" s="283"/>
    </row>
    <row r="378" spans="1:10" ht="12">
      <c r="A378" s="328">
        <v>42648</v>
      </c>
      <c r="B378" s="284" t="s">
        <v>89</v>
      </c>
      <c r="C378" s="220" t="s">
        <v>305</v>
      </c>
      <c r="D378" s="220" t="s">
        <v>29</v>
      </c>
      <c r="E378" s="220"/>
      <c r="F378" s="221">
        <v>185</v>
      </c>
      <c r="G378" s="226">
        <v>0.0007554894950000001</v>
      </c>
      <c r="H378" s="226">
        <v>0.04103018689000001</v>
      </c>
      <c r="I378" s="227">
        <v>1</v>
      </c>
      <c r="J378" s="283"/>
    </row>
    <row r="379" spans="1:10" ht="12">
      <c r="A379" s="328">
        <v>42648</v>
      </c>
      <c r="B379" s="284" t="s">
        <v>89</v>
      </c>
      <c r="C379" s="220" t="s">
        <v>305</v>
      </c>
      <c r="D379" s="220" t="s">
        <v>331</v>
      </c>
      <c r="E379" s="220"/>
      <c r="F379" s="221">
        <v>0</v>
      </c>
      <c r="G379" s="226">
        <v>0</v>
      </c>
      <c r="H379" s="226">
        <v>0</v>
      </c>
      <c r="I379" s="227">
        <v>1</v>
      </c>
      <c r="J379" s="283"/>
    </row>
    <row r="380" spans="1:10" ht="12">
      <c r="A380" s="328">
        <v>42648</v>
      </c>
      <c r="B380" s="284" t="s">
        <v>89</v>
      </c>
      <c r="C380" s="220" t="s">
        <v>305</v>
      </c>
      <c r="D380" s="220" t="s">
        <v>492</v>
      </c>
      <c r="E380" s="220"/>
      <c r="F380" s="221">
        <v>13875</v>
      </c>
      <c r="G380" s="226">
        <v>0.00156843</v>
      </c>
      <c r="H380" s="226">
        <v>0.162822639375</v>
      </c>
      <c r="I380" s="227" t="s">
        <v>322</v>
      </c>
      <c r="J380" s="283"/>
    </row>
    <row r="381" spans="1:10" ht="12">
      <c r="A381" s="328">
        <v>42648</v>
      </c>
      <c r="B381" s="284" t="s">
        <v>89</v>
      </c>
      <c r="C381" s="220" t="s">
        <v>305</v>
      </c>
      <c r="D381" s="220" t="s">
        <v>96</v>
      </c>
      <c r="E381" s="220"/>
      <c r="F381" s="221">
        <v>0</v>
      </c>
      <c r="G381" s="226">
        <v>0</v>
      </c>
      <c r="H381" s="226">
        <v>0</v>
      </c>
      <c r="I381" s="227">
        <v>1</v>
      </c>
      <c r="J381" s="283"/>
    </row>
    <row r="382" spans="1:10" ht="12">
      <c r="A382" s="328">
        <v>42648</v>
      </c>
      <c r="B382" s="284" t="s">
        <v>89</v>
      </c>
      <c r="C382" s="220" t="s">
        <v>305</v>
      </c>
      <c r="D382" s="220" t="s">
        <v>495</v>
      </c>
      <c r="E382" s="220"/>
      <c r="F382" s="221">
        <v>7030</v>
      </c>
      <c r="G382" s="226">
        <v>0.02011511475</v>
      </c>
      <c r="H382" s="226">
        <v>1.3866019100999998</v>
      </c>
      <c r="I382" s="227" t="s">
        <v>322</v>
      </c>
      <c r="J382" s="283"/>
    </row>
    <row r="383" spans="1:10" ht="12">
      <c r="A383" s="328">
        <v>42648</v>
      </c>
      <c r="B383" s="284" t="s">
        <v>89</v>
      </c>
      <c r="C383" s="220" t="s">
        <v>305</v>
      </c>
      <c r="D383" s="220" t="s">
        <v>506</v>
      </c>
      <c r="E383" s="220"/>
      <c r="F383" s="221">
        <v>0</v>
      </c>
      <c r="G383" s="226">
        <v>0</v>
      </c>
      <c r="H383" s="226">
        <v>0</v>
      </c>
      <c r="I383" s="227">
        <v>1</v>
      </c>
      <c r="J383" s="283"/>
    </row>
    <row r="384" spans="1:10" ht="12">
      <c r="A384" s="328">
        <v>42648</v>
      </c>
      <c r="B384" s="284" t="s">
        <v>89</v>
      </c>
      <c r="C384" s="220" t="s">
        <v>307</v>
      </c>
      <c r="D384" s="220" t="s">
        <v>497</v>
      </c>
      <c r="E384" s="220"/>
      <c r="F384" s="221">
        <v>0</v>
      </c>
      <c r="G384" s="226">
        <v>0</v>
      </c>
      <c r="H384" s="226">
        <v>0</v>
      </c>
      <c r="I384" s="227">
        <v>1</v>
      </c>
      <c r="J384" s="283"/>
    </row>
    <row r="385" spans="1:10" ht="12">
      <c r="A385" s="328">
        <v>42648</v>
      </c>
      <c r="B385" s="284" t="s">
        <v>89</v>
      </c>
      <c r="C385" s="220" t="s">
        <v>307</v>
      </c>
      <c r="D385" s="220" t="s">
        <v>11</v>
      </c>
      <c r="E385" s="220"/>
      <c r="F385" s="221">
        <v>0</v>
      </c>
      <c r="G385" s="226">
        <v>0</v>
      </c>
      <c r="H385" s="226">
        <v>0</v>
      </c>
      <c r="I385" s="227">
        <v>1</v>
      </c>
      <c r="J385" s="283"/>
    </row>
    <row r="386" spans="1:10" ht="12">
      <c r="A386" s="328">
        <v>42648</v>
      </c>
      <c r="B386" s="284" t="s">
        <v>89</v>
      </c>
      <c r="C386" s="220" t="s">
        <v>307</v>
      </c>
      <c r="D386" s="220" t="s">
        <v>360</v>
      </c>
      <c r="E386" s="220"/>
      <c r="F386" s="221">
        <v>370</v>
      </c>
      <c r="G386" s="226">
        <v>0.004492293333333334</v>
      </c>
      <c r="H386" s="226">
        <v>0.5839981333333334</v>
      </c>
      <c r="I386" s="227" t="s">
        <v>322</v>
      </c>
      <c r="J386" s="283"/>
    </row>
    <row r="387" spans="1:10" ht="12">
      <c r="A387" s="328">
        <v>42648</v>
      </c>
      <c r="B387" s="284" t="s">
        <v>89</v>
      </c>
      <c r="C387" s="220" t="s">
        <v>307</v>
      </c>
      <c r="D387" s="220" t="s">
        <v>507</v>
      </c>
      <c r="E387" s="220"/>
      <c r="F387" s="221">
        <v>0</v>
      </c>
      <c r="G387" s="226">
        <v>0</v>
      </c>
      <c r="H387" s="226">
        <v>0</v>
      </c>
      <c r="I387" s="227">
        <v>1</v>
      </c>
      <c r="J387" s="283"/>
    </row>
    <row r="388" spans="1:10" ht="12">
      <c r="A388" s="328">
        <v>42648</v>
      </c>
      <c r="B388" s="284" t="s">
        <v>89</v>
      </c>
      <c r="C388" s="220" t="s">
        <v>307</v>
      </c>
      <c r="D388" s="220" t="s">
        <v>327</v>
      </c>
      <c r="E388" s="220" t="s">
        <v>201</v>
      </c>
      <c r="F388" s="221">
        <v>7955</v>
      </c>
      <c r="G388" s="226">
        <v>0.018408052965</v>
      </c>
      <c r="H388" s="226">
        <v>2.39304688545</v>
      </c>
      <c r="I388" s="227" t="s">
        <v>322</v>
      </c>
      <c r="J388" s="283"/>
    </row>
    <row r="389" spans="1:10" ht="12">
      <c r="A389" s="328">
        <v>42648</v>
      </c>
      <c r="B389" s="284" t="s">
        <v>89</v>
      </c>
      <c r="C389" s="220" t="s">
        <v>307</v>
      </c>
      <c r="D389" s="220" t="s">
        <v>8</v>
      </c>
      <c r="E389" s="220"/>
      <c r="F389" s="221">
        <v>113100</v>
      </c>
      <c r="G389" s="226">
        <v>0.03795309659375</v>
      </c>
      <c r="H389" s="226">
        <v>4.9339025571874995</v>
      </c>
      <c r="I389" s="227" t="s">
        <v>322</v>
      </c>
      <c r="J389" s="283"/>
    </row>
    <row r="390" spans="1:10" ht="12">
      <c r="A390" s="328">
        <v>42648</v>
      </c>
      <c r="B390" s="284" t="s">
        <v>89</v>
      </c>
      <c r="C390" s="220" t="s">
        <v>307</v>
      </c>
      <c r="D390" s="220" t="s">
        <v>102</v>
      </c>
      <c r="E390" s="220"/>
      <c r="F390" s="221">
        <v>0</v>
      </c>
      <c r="G390" s="226">
        <v>0</v>
      </c>
      <c r="H390" s="226">
        <v>0</v>
      </c>
      <c r="I390" s="227">
        <v>1</v>
      </c>
      <c r="J390" s="283"/>
    </row>
    <row r="391" spans="1:10" ht="12">
      <c r="A391" s="328">
        <v>42648</v>
      </c>
      <c r="B391" s="284" t="s">
        <v>89</v>
      </c>
      <c r="C391" s="220" t="s">
        <v>307</v>
      </c>
      <c r="D391" s="220" t="s">
        <v>370</v>
      </c>
      <c r="E391" s="220"/>
      <c r="F391" s="221">
        <v>44770</v>
      </c>
      <c r="G391" s="226">
        <v>0.054538036121249994</v>
      </c>
      <c r="H391" s="226">
        <v>7.0899446957625</v>
      </c>
      <c r="I391" s="227" t="s">
        <v>322</v>
      </c>
      <c r="J391" s="283"/>
    </row>
    <row r="392" spans="1:10" ht="12">
      <c r="A392" s="328">
        <v>42648</v>
      </c>
      <c r="B392" s="284" t="s">
        <v>89</v>
      </c>
      <c r="C392" s="220" t="s">
        <v>315</v>
      </c>
      <c r="D392" s="220" t="s">
        <v>4</v>
      </c>
      <c r="E392" s="220"/>
      <c r="F392" s="221">
        <v>555</v>
      </c>
      <c r="G392" s="226">
        <v>0.0015883984375</v>
      </c>
      <c r="H392" s="226">
        <v>0.206491796875</v>
      </c>
      <c r="I392" s="227" t="s">
        <v>322</v>
      </c>
      <c r="J392" s="283"/>
    </row>
    <row r="393" spans="1:10" ht="12">
      <c r="A393" s="328">
        <v>42648</v>
      </c>
      <c r="B393" s="284" t="s">
        <v>89</v>
      </c>
      <c r="C393" s="220" t="s">
        <v>308</v>
      </c>
      <c r="D393" s="220" t="s">
        <v>303</v>
      </c>
      <c r="E393" s="220" t="s">
        <v>201</v>
      </c>
      <c r="F393" s="221">
        <v>565500</v>
      </c>
      <c r="G393" s="226">
        <v>0.1022328130078125</v>
      </c>
      <c r="H393" s="226">
        <v>13.290265691015625</v>
      </c>
      <c r="I393" s="227" t="s">
        <v>322</v>
      </c>
      <c r="J393" s="283" t="s">
        <v>323</v>
      </c>
    </row>
    <row r="394" spans="1:10" ht="12">
      <c r="A394" s="328">
        <v>42648</v>
      </c>
      <c r="B394" s="284" t="s">
        <v>89</v>
      </c>
      <c r="C394" s="220" t="s">
        <v>311</v>
      </c>
      <c r="D394" s="220" t="s">
        <v>312</v>
      </c>
      <c r="E394" s="220" t="s">
        <v>201</v>
      </c>
      <c r="F394" s="221">
        <v>15080</v>
      </c>
      <c r="G394" s="226">
        <v>0.004846592616666667</v>
      </c>
      <c r="H394" s="226">
        <v>0.6300570401666667</v>
      </c>
      <c r="I394" s="227" t="s">
        <v>322</v>
      </c>
      <c r="J394" s="283" t="s">
        <v>309</v>
      </c>
    </row>
    <row r="395" spans="1:10" ht="12">
      <c r="A395" s="331">
        <v>42648</v>
      </c>
      <c r="B395" s="217" t="s">
        <v>89</v>
      </c>
      <c r="C395" s="223" t="s">
        <v>311</v>
      </c>
      <c r="D395" s="223" t="s">
        <v>312</v>
      </c>
      <c r="E395" s="223" t="s">
        <v>201</v>
      </c>
      <c r="F395" s="224">
        <v>520260</v>
      </c>
      <c r="G395" s="228">
        <v>0.0174252416</v>
      </c>
      <c r="H395" s="228">
        <v>2.265281408</v>
      </c>
      <c r="I395" s="229" t="s">
        <v>322</v>
      </c>
      <c r="J395" s="326" t="s">
        <v>368</v>
      </c>
    </row>
  </sheetData>
  <sheetProtection/>
  <printOptions/>
  <pageMargins left="0.7086614173228347" right="0.4330708661417323" top="0.4330708661417323" bottom="0.4330708661417323" header="0.4330708661417323" footer="0.4330708661417323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Zeros="0" zoomScalePageLayoutView="0" workbookViewId="0" topLeftCell="A1">
      <selection activeCell="I42" sqref="I42"/>
    </sheetView>
  </sheetViews>
  <sheetFormatPr defaultColWidth="11.00390625" defaultRowHeight="12"/>
  <cols>
    <col min="1" max="1" width="31.125" style="0" customWidth="1"/>
    <col min="2" max="2" width="16.00390625" style="0" customWidth="1"/>
    <col min="3" max="3" width="9.875" style="0" customWidth="1"/>
    <col min="4" max="4" width="14.125" style="0" customWidth="1"/>
    <col min="5" max="13" width="9.875" style="0" customWidth="1"/>
  </cols>
  <sheetData>
    <row r="1" spans="1:13" ht="15.75">
      <c r="A1" s="23" t="s">
        <v>6</v>
      </c>
      <c r="B1" s="2"/>
      <c r="C1" s="23" t="s">
        <v>7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" t="s">
        <v>77</v>
      </c>
      <c r="B2" s="2"/>
      <c r="C2" s="24">
        <v>2016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1" t="s">
        <v>40</v>
      </c>
      <c r="B3" s="2"/>
      <c r="C3" s="1" t="s">
        <v>50</v>
      </c>
      <c r="D3" s="2"/>
      <c r="E3" s="25" t="s">
        <v>41</v>
      </c>
      <c r="F3" s="2"/>
      <c r="G3" s="2"/>
      <c r="H3" s="2"/>
      <c r="I3" s="2"/>
      <c r="J3" s="2"/>
      <c r="K3" s="2"/>
      <c r="L3" s="2"/>
      <c r="M3" s="2"/>
    </row>
    <row r="4" spans="1:13" ht="13.5">
      <c r="A4" s="1" t="s">
        <v>42</v>
      </c>
      <c r="B4" s="2"/>
      <c r="C4" s="1" t="s">
        <v>63</v>
      </c>
      <c r="D4" s="2"/>
      <c r="E4" s="350">
        <v>42621</v>
      </c>
      <c r="F4" s="2"/>
      <c r="G4" s="2"/>
      <c r="H4" s="2"/>
      <c r="I4" s="2"/>
      <c r="J4" s="2"/>
      <c r="K4" s="2"/>
      <c r="L4" s="2"/>
      <c r="M4" s="2"/>
    </row>
    <row r="5" spans="1:13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3.5">
      <c r="A7" s="3" t="s">
        <v>3</v>
      </c>
      <c r="B7" s="361" t="s">
        <v>13</v>
      </c>
      <c r="C7" s="359">
        <v>2</v>
      </c>
      <c r="D7" s="359">
        <v>3</v>
      </c>
      <c r="E7" s="362" t="s">
        <v>46</v>
      </c>
      <c r="F7" s="358" t="s">
        <v>332</v>
      </c>
      <c r="G7" s="359">
        <v>2</v>
      </c>
      <c r="H7" s="359">
        <v>3</v>
      </c>
      <c r="I7" s="360" t="s">
        <v>46</v>
      </c>
      <c r="J7" s="358" t="s">
        <v>333</v>
      </c>
      <c r="K7" s="359">
        <v>2</v>
      </c>
      <c r="L7" s="359">
        <v>3</v>
      </c>
      <c r="M7" s="360" t="s">
        <v>46</v>
      </c>
    </row>
    <row r="8" spans="1:13" ht="13.5">
      <c r="A8" s="26"/>
      <c r="B8" s="38" t="s">
        <v>520</v>
      </c>
      <c r="C8" s="36">
        <v>2</v>
      </c>
      <c r="D8" s="36">
        <v>3</v>
      </c>
      <c r="E8" s="231" t="s">
        <v>46</v>
      </c>
      <c r="F8" s="38">
        <v>1</v>
      </c>
      <c r="G8" s="36">
        <v>2</v>
      </c>
      <c r="H8" s="36">
        <v>3</v>
      </c>
      <c r="I8" s="231" t="s">
        <v>46</v>
      </c>
      <c r="J8" s="38">
        <v>1</v>
      </c>
      <c r="K8" s="36">
        <v>2</v>
      </c>
      <c r="L8" s="36">
        <v>3</v>
      </c>
      <c r="M8" s="231" t="s">
        <v>46</v>
      </c>
    </row>
    <row r="9" spans="1:13" ht="13.5">
      <c r="A9" s="27" t="s">
        <v>65</v>
      </c>
      <c r="B9" s="29">
        <v>0</v>
      </c>
      <c r="C9" s="13"/>
      <c r="D9" s="13"/>
      <c r="E9" s="58">
        <v>0</v>
      </c>
      <c r="F9" s="28">
        <v>0</v>
      </c>
      <c r="G9" s="13">
        <v>0</v>
      </c>
      <c r="H9" s="13">
        <v>0</v>
      </c>
      <c r="I9" s="14">
        <v>0</v>
      </c>
      <c r="J9" s="28">
        <v>0</v>
      </c>
      <c r="K9" s="13">
        <v>0</v>
      </c>
      <c r="L9" s="13">
        <v>0</v>
      </c>
      <c r="M9" s="14">
        <v>0</v>
      </c>
    </row>
    <row r="10" spans="1:13" ht="13.5">
      <c r="A10" s="4" t="s">
        <v>66</v>
      </c>
      <c r="B10" s="340">
        <v>0</v>
      </c>
      <c r="C10" s="6"/>
      <c r="D10" s="6"/>
      <c r="E10" s="59">
        <v>0</v>
      </c>
      <c r="F10" s="338">
        <v>0.95</v>
      </c>
      <c r="G10" s="19">
        <v>0.95</v>
      </c>
      <c r="H10" s="19">
        <v>0.9</v>
      </c>
      <c r="I10" s="339">
        <v>0.9333333333333332</v>
      </c>
      <c r="J10" s="338">
        <v>1</v>
      </c>
      <c r="K10" s="19">
        <v>2</v>
      </c>
      <c r="L10" s="19">
        <v>0.8</v>
      </c>
      <c r="M10" s="339">
        <v>1.2666666666666666</v>
      </c>
    </row>
    <row r="11" spans="1:13" ht="13.5">
      <c r="A11" s="4" t="s">
        <v>508</v>
      </c>
      <c r="B11" s="340">
        <v>8</v>
      </c>
      <c r="C11" s="6"/>
      <c r="D11" s="6"/>
      <c r="E11" s="351">
        <v>8</v>
      </c>
      <c r="F11" s="338">
        <v>4.75</v>
      </c>
      <c r="G11" s="19">
        <v>4.75</v>
      </c>
      <c r="H11" s="19">
        <v>9</v>
      </c>
      <c r="I11" s="339">
        <v>6.166666666666667</v>
      </c>
      <c r="J11" s="338">
        <v>2.5</v>
      </c>
      <c r="K11" s="19">
        <v>4</v>
      </c>
      <c r="L11" s="19">
        <v>4</v>
      </c>
      <c r="M11" s="339">
        <v>3.5</v>
      </c>
    </row>
    <row r="12" spans="1:13" ht="13.5">
      <c r="A12" s="4" t="s">
        <v>509</v>
      </c>
      <c r="B12" s="340">
        <v>0</v>
      </c>
      <c r="C12" s="6"/>
      <c r="D12" s="6"/>
      <c r="E12" s="351">
        <v>0</v>
      </c>
      <c r="F12" s="338">
        <v>0</v>
      </c>
      <c r="G12" s="19">
        <v>0</v>
      </c>
      <c r="H12" s="19">
        <v>0</v>
      </c>
      <c r="I12" s="339">
        <v>0</v>
      </c>
      <c r="J12" s="338">
        <v>0</v>
      </c>
      <c r="K12" s="19">
        <v>0</v>
      </c>
      <c r="L12" s="19">
        <v>0</v>
      </c>
      <c r="M12" s="339">
        <v>0</v>
      </c>
    </row>
    <row r="13" spans="1:13" ht="13.5">
      <c r="A13" s="30" t="s">
        <v>27</v>
      </c>
      <c r="B13" s="340">
        <v>0</v>
      </c>
      <c r="C13" s="6"/>
      <c r="D13" s="6"/>
      <c r="E13" s="351">
        <v>0</v>
      </c>
      <c r="F13" s="338">
        <v>0</v>
      </c>
      <c r="G13" s="19">
        <v>0</v>
      </c>
      <c r="H13" s="19">
        <v>0</v>
      </c>
      <c r="I13" s="339">
        <v>0</v>
      </c>
      <c r="J13" s="338">
        <v>0</v>
      </c>
      <c r="K13" s="19">
        <v>0</v>
      </c>
      <c r="L13" s="19">
        <v>0</v>
      </c>
      <c r="M13" s="339">
        <v>0</v>
      </c>
    </row>
    <row r="14" spans="1:13" ht="13.5">
      <c r="A14" s="4" t="s">
        <v>519</v>
      </c>
      <c r="B14" s="340">
        <v>0</v>
      </c>
      <c r="C14" s="6"/>
      <c r="D14" s="6"/>
      <c r="E14" s="351">
        <v>0</v>
      </c>
      <c r="F14" s="338">
        <v>0</v>
      </c>
      <c r="G14" s="19">
        <v>0</v>
      </c>
      <c r="H14" s="19">
        <v>0</v>
      </c>
      <c r="I14" s="339">
        <v>0</v>
      </c>
      <c r="J14" s="338">
        <v>0</v>
      </c>
      <c r="K14" s="19">
        <v>0</v>
      </c>
      <c r="L14" s="19">
        <v>0</v>
      </c>
      <c r="M14" s="339">
        <v>0</v>
      </c>
    </row>
    <row r="15" spans="1:13" ht="13.5">
      <c r="A15" s="4" t="s">
        <v>511</v>
      </c>
      <c r="B15" s="340">
        <v>0</v>
      </c>
      <c r="C15" s="6"/>
      <c r="D15" s="6"/>
      <c r="E15" s="351">
        <v>0</v>
      </c>
      <c r="F15" s="338">
        <v>0</v>
      </c>
      <c r="G15" s="19">
        <v>0</v>
      </c>
      <c r="H15" s="19">
        <v>0</v>
      </c>
      <c r="I15" s="339">
        <v>0</v>
      </c>
      <c r="J15" s="338">
        <v>0</v>
      </c>
      <c r="K15" s="19">
        <v>0</v>
      </c>
      <c r="L15" s="19">
        <v>0</v>
      </c>
      <c r="M15" s="339">
        <v>0</v>
      </c>
    </row>
    <row r="16" spans="1:13" ht="13.5">
      <c r="A16" s="4" t="s">
        <v>512</v>
      </c>
      <c r="B16" s="340">
        <v>0</v>
      </c>
      <c r="C16" s="6"/>
      <c r="D16" s="6"/>
      <c r="E16" s="351">
        <v>0</v>
      </c>
      <c r="F16" s="338">
        <v>0</v>
      </c>
      <c r="G16" s="19">
        <v>0</v>
      </c>
      <c r="H16" s="19">
        <v>0</v>
      </c>
      <c r="I16" s="339">
        <v>0</v>
      </c>
      <c r="J16" s="338">
        <v>0</v>
      </c>
      <c r="K16" s="19">
        <v>0</v>
      </c>
      <c r="L16" s="19">
        <v>0</v>
      </c>
      <c r="M16" s="339">
        <v>0</v>
      </c>
    </row>
    <row r="17" spans="1:13" ht="13.5">
      <c r="A17" s="4" t="s">
        <v>513</v>
      </c>
      <c r="B17" s="340">
        <v>0.8</v>
      </c>
      <c r="C17" s="6"/>
      <c r="D17" s="6"/>
      <c r="E17" s="351">
        <v>0.8</v>
      </c>
      <c r="F17" s="338">
        <v>4.75</v>
      </c>
      <c r="G17" s="19">
        <v>4.75</v>
      </c>
      <c r="H17" s="19">
        <v>4.5</v>
      </c>
      <c r="I17" s="339">
        <v>4.666666666666667</v>
      </c>
      <c r="J17" s="338">
        <v>2.5</v>
      </c>
      <c r="K17" s="19">
        <v>2</v>
      </c>
      <c r="L17" s="19">
        <v>0.8</v>
      </c>
      <c r="M17" s="339">
        <v>1.7666666666666666</v>
      </c>
    </row>
    <row r="18" spans="1:13" ht="13.5">
      <c r="A18" s="4" t="s">
        <v>78</v>
      </c>
      <c r="B18" s="340">
        <v>4</v>
      </c>
      <c r="C18" s="6"/>
      <c r="D18" s="6"/>
      <c r="E18" s="351">
        <v>4</v>
      </c>
      <c r="F18" s="338">
        <v>4.75</v>
      </c>
      <c r="G18" s="19">
        <v>4.75</v>
      </c>
      <c r="H18" s="19">
        <v>4.5</v>
      </c>
      <c r="I18" s="339">
        <v>4.666666666666667</v>
      </c>
      <c r="J18" s="338">
        <v>1</v>
      </c>
      <c r="K18" s="19">
        <v>0.8</v>
      </c>
      <c r="L18" s="19">
        <v>0.4</v>
      </c>
      <c r="M18" s="339">
        <v>0.7333333333333334</v>
      </c>
    </row>
    <row r="19" spans="1:13" ht="13.5">
      <c r="A19" s="4" t="s">
        <v>514</v>
      </c>
      <c r="B19" s="340">
        <v>32</v>
      </c>
      <c r="C19" s="6"/>
      <c r="D19" s="6"/>
      <c r="E19" s="351">
        <v>32</v>
      </c>
      <c r="F19" s="338">
        <v>85.5</v>
      </c>
      <c r="G19" s="19">
        <v>85.5</v>
      </c>
      <c r="H19" s="19">
        <v>76.5</v>
      </c>
      <c r="I19" s="339">
        <v>82.5</v>
      </c>
      <c r="J19" s="338">
        <v>10</v>
      </c>
      <c r="K19" s="19">
        <v>10</v>
      </c>
      <c r="L19" s="19">
        <v>4</v>
      </c>
      <c r="M19" s="339">
        <v>8</v>
      </c>
    </row>
    <row r="20" spans="1:13" ht="13.5">
      <c r="A20" s="4" t="s">
        <v>287</v>
      </c>
      <c r="B20" s="340">
        <v>16</v>
      </c>
      <c r="C20" s="6"/>
      <c r="D20" s="6"/>
      <c r="E20" s="351">
        <v>16</v>
      </c>
      <c r="F20" s="338">
        <v>1.9</v>
      </c>
      <c r="G20" s="19">
        <v>0.95</v>
      </c>
      <c r="H20" s="19">
        <v>0</v>
      </c>
      <c r="I20" s="339">
        <v>0.9499999999999998</v>
      </c>
      <c r="J20" s="338">
        <v>0</v>
      </c>
      <c r="K20" s="19">
        <v>0</v>
      </c>
      <c r="L20" s="19">
        <v>0</v>
      </c>
      <c r="M20" s="339">
        <v>0</v>
      </c>
    </row>
    <row r="21" spans="1:13" ht="13.5">
      <c r="A21" s="4" t="s">
        <v>336</v>
      </c>
      <c r="B21" s="340">
        <v>4</v>
      </c>
      <c r="C21" s="6"/>
      <c r="D21" s="6"/>
      <c r="E21" s="351">
        <v>4</v>
      </c>
      <c r="F21" s="338">
        <v>9.5</v>
      </c>
      <c r="G21" s="19">
        <v>4.75</v>
      </c>
      <c r="H21" s="19">
        <v>9</v>
      </c>
      <c r="I21" s="339">
        <v>7.75</v>
      </c>
      <c r="J21" s="338">
        <v>2.5</v>
      </c>
      <c r="K21" s="19">
        <v>2</v>
      </c>
      <c r="L21" s="19">
        <v>0.8</v>
      </c>
      <c r="M21" s="339">
        <v>1.7666666666666666</v>
      </c>
    </row>
    <row r="22" spans="1:13" ht="13.5">
      <c r="A22" s="4" t="s">
        <v>98</v>
      </c>
      <c r="B22" s="340">
        <v>0</v>
      </c>
      <c r="C22" s="6"/>
      <c r="D22" s="6"/>
      <c r="E22" s="351">
        <v>0</v>
      </c>
      <c r="F22" s="338">
        <v>0</v>
      </c>
      <c r="G22" s="19">
        <v>0</v>
      </c>
      <c r="H22" s="19">
        <v>0</v>
      </c>
      <c r="I22" s="339">
        <v>0</v>
      </c>
      <c r="J22" s="338">
        <v>1</v>
      </c>
      <c r="K22" s="19">
        <v>0.8</v>
      </c>
      <c r="L22" s="19">
        <v>0.4</v>
      </c>
      <c r="M22" s="339">
        <v>0.7333333333333334</v>
      </c>
    </row>
    <row r="23" spans="1:13" ht="13.5">
      <c r="A23" s="30" t="s">
        <v>14</v>
      </c>
      <c r="B23" s="340">
        <v>0</v>
      </c>
      <c r="C23" s="6"/>
      <c r="D23" s="6"/>
      <c r="E23" s="351">
        <v>0</v>
      </c>
      <c r="F23" s="338">
        <v>0</v>
      </c>
      <c r="G23" s="19">
        <v>0</v>
      </c>
      <c r="H23" s="19">
        <v>0</v>
      </c>
      <c r="I23" s="339">
        <v>0</v>
      </c>
      <c r="J23" s="338">
        <v>0</v>
      </c>
      <c r="K23" s="19">
        <v>0</v>
      </c>
      <c r="L23" s="19">
        <v>0</v>
      </c>
      <c r="M23" s="339">
        <v>0</v>
      </c>
    </row>
    <row r="24" spans="1:13" ht="13.5">
      <c r="A24" s="4" t="s">
        <v>61</v>
      </c>
      <c r="B24" s="340">
        <v>0</v>
      </c>
      <c r="C24" s="6"/>
      <c r="D24" s="6"/>
      <c r="E24" s="351">
        <v>0</v>
      </c>
      <c r="F24" s="338">
        <v>0</v>
      </c>
      <c r="G24" s="19">
        <v>0</v>
      </c>
      <c r="H24" s="19">
        <v>0</v>
      </c>
      <c r="I24" s="339">
        <v>0</v>
      </c>
      <c r="J24" s="338">
        <v>0.5</v>
      </c>
      <c r="K24" s="19">
        <v>0.4</v>
      </c>
      <c r="L24" s="19">
        <v>0.8</v>
      </c>
      <c r="M24" s="339">
        <v>0.5666666666666668</v>
      </c>
    </row>
    <row r="25" spans="1:13" ht="13.5">
      <c r="A25" s="4" t="s">
        <v>515</v>
      </c>
      <c r="B25" s="340">
        <v>0</v>
      </c>
      <c r="C25" s="6"/>
      <c r="D25" s="6"/>
      <c r="E25" s="351">
        <v>0</v>
      </c>
      <c r="F25" s="338">
        <v>0</v>
      </c>
      <c r="G25" s="19">
        <v>0</v>
      </c>
      <c r="H25" s="19">
        <v>0</v>
      </c>
      <c r="I25" s="339">
        <v>0</v>
      </c>
      <c r="J25" s="338">
        <v>15</v>
      </c>
      <c r="K25" s="19">
        <v>10</v>
      </c>
      <c r="L25" s="19">
        <v>10</v>
      </c>
      <c r="M25" s="339">
        <v>11.666666666666666</v>
      </c>
    </row>
    <row r="26" spans="1:13" ht="13.5">
      <c r="A26" s="4" t="s">
        <v>15</v>
      </c>
      <c r="B26" s="340">
        <v>0</v>
      </c>
      <c r="C26" s="6"/>
      <c r="D26" s="6"/>
      <c r="E26" s="351">
        <v>0</v>
      </c>
      <c r="F26" s="338">
        <v>0</v>
      </c>
      <c r="G26" s="19">
        <v>0</v>
      </c>
      <c r="H26" s="19">
        <v>0</v>
      </c>
      <c r="I26" s="339">
        <v>0</v>
      </c>
      <c r="J26" s="338">
        <v>0</v>
      </c>
      <c r="K26" s="19">
        <v>0</v>
      </c>
      <c r="L26" s="19">
        <v>0</v>
      </c>
      <c r="M26" s="339">
        <v>0</v>
      </c>
    </row>
    <row r="27" spans="1:13" ht="13.5">
      <c r="A27" s="4" t="s">
        <v>30</v>
      </c>
      <c r="B27" s="340">
        <v>0</v>
      </c>
      <c r="C27" s="6"/>
      <c r="D27" s="6"/>
      <c r="E27" s="351">
        <v>0</v>
      </c>
      <c r="F27" s="338">
        <v>0</v>
      </c>
      <c r="G27" s="19">
        <v>0</v>
      </c>
      <c r="H27" s="19">
        <v>0</v>
      </c>
      <c r="I27" s="339">
        <v>0</v>
      </c>
      <c r="J27" s="338">
        <v>0</v>
      </c>
      <c r="K27" s="19">
        <v>0</v>
      </c>
      <c r="L27" s="19">
        <v>0</v>
      </c>
      <c r="M27" s="339">
        <v>0</v>
      </c>
    </row>
    <row r="28" spans="1:13" ht="13.5">
      <c r="A28" s="4" t="s">
        <v>517</v>
      </c>
      <c r="B28" s="340">
        <v>0</v>
      </c>
      <c r="C28" s="6"/>
      <c r="D28" s="6"/>
      <c r="E28" s="351">
        <v>0</v>
      </c>
      <c r="F28" s="338">
        <v>0</v>
      </c>
      <c r="G28" s="19">
        <v>0</v>
      </c>
      <c r="H28" s="19">
        <v>0</v>
      </c>
      <c r="I28" s="339">
        <v>0</v>
      </c>
      <c r="J28" s="338">
        <v>0</v>
      </c>
      <c r="K28" s="19">
        <v>0</v>
      </c>
      <c r="L28" s="19">
        <v>0</v>
      </c>
      <c r="M28" s="339">
        <v>0</v>
      </c>
    </row>
    <row r="29" spans="1:13" ht="13.5">
      <c r="A29" s="4" t="s">
        <v>75</v>
      </c>
      <c r="B29" s="340">
        <v>12</v>
      </c>
      <c r="C29" s="6"/>
      <c r="D29" s="6"/>
      <c r="E29" s="351">
        <v>12</v>
      </c>
      <c r="F29" s="338">
        <v>23.75</v>
      </c>
      <c r="G29" s="19">
        <v>23.75</v>
      </c>
      <c r="H29" s="19">
        <v>22.5</v>
      </c>
      <c r="I29" s="339">
        <v>23.333333333333332</v>
      </c>
      <c r="J29" s="338">
        <v>5</v>
      </c>
      <c r="K29" s="19">
        <v>4</v>
      </c>
      <c r="L29" s="19">
        <v>4</v>
      </c>
      <c r="M29" s="339">
        <v>4.333333333333333</v>
      </c>
    </row>
    <row r="30" spans="1:13" ht="13.5">
      <c r="A30" s="4" t="s">
        <v>92</v>
      </c>
      <c r="B30" s="340">
        <v>0</v>
      </c>
      <c r="C30" s="6"/>
      <c r="D30" s="6"/>
      <c r="E30" s="351">
        <v>0</v>
      </c>
      <c r="F30" s="338">
        <v>0</v>
      </c>
      <c r="G30" s="19">
        <v>0</v>
      </c>
      <c r="H30" s="19">
        <v>0</v>
      </c>
      <c r="I30" s="339">
        <v>0</v>
      </c>
      <c r="J30" s="338">
        <v>0</v>
      </c>
      <c r="K30" s="19">
        <v>0</v>
      </c>
      <c r="L30" s="19">
        <v>0</v>
      </c>
      <c r="M30" s="339">
        <v>0</v>
      </c>
    </row>
    <row r="31" spans="1:13" ht="13.5">
      <c r="A31" s="4" t="s">
        <v>74</v>
      </c>
      <c r="B31" s="340">
        <v>0</v>
      </c>
      <c r="C31" s="6"/>
      <c r="D31" s="6"/>
      <c r="E31" s="351">
        <v>0</v>
      </c>
      <c r="F31" s="338">
        <v>0</v>
      </c>
      <c r="G31" s="19">
        <v>0</v>
      </c>
      <c r="H31" s="19">
        <v>0</v>
      </c>
      <c r="I31" s="339">
        <v>0</v>
      </c>
      <c r="J31" s="338">
        <v>0</v>
      </c>
      <c r="K31" s="19">
        <v>0</v>
      </c>
      <c r="L31" s="19">
        <v>0</v>
      </c>
      <c r="M31" s="339">
        <v>0</v>
      </c>
    </row>
    <row r="32" spans="1:13" ht="13.5">
      <c r="A32" s="4" t="s">
        <v>62</v>
      </c>
      <c r="B32" s="340">
        <v>0</v>
      </c>
      <c r="C32" s="6"/>
      <c r="D32" s="6"/>
      <c r="E32" s="351">
        <v>0</v>
      </c>
      <c r="F32" s="338">
        <v>1.9</v>
      </c>
      <c r="G32" s="19">
        <v>0.95</v>
      </c>
      <c r="H32" s="19">
        <v>0.9</v>
      </c>
      <c r="I32" s="339">
        <v>1.2499999999999998</v>
      </c>
      <c r="J32" s="338">
        <v>2.5</v>
      </c>
      <c r="K32" s="19">
        <v>2</v>
      </c>
      <c r="L32" s="19">
        <v>0.8</v>
      </c>
      <c r="M32" s="339">
        <v>1.7666666666666666</v>
      </c>
    </row>
    <row r="33" spans="1:13" ht="13.5">
      <c r="A33" s="4" t="s">
        <v>518</v>
      </c>
      <c r="B33" s="340">
        <v>4</v>
      </c>
      <c r="C33" s="6"/>
      <c r="D33" s="6"/>
      <c r="E33" s="351">
        <v>4</v>
      </c>
      <c r="F33" s="338">
        <v>4.75</v>
      </c>
      <c r="G33" s="19">
        <v>4.75</v>
      </c>
      <c r="H33" s="19">
        <v>4.5</v>
      </c>
      <c r="I33" s="339">
        <v>4.666666666666667</v>
      </c>
      <c r="J33" s="338">
        <v>1</v>
      </c>
      <c r="K33" s="19">
        <v>0.8</v>
      </c>
      <c r="L33" s="19">
        <v>0.8</v>
      </c>
      <c r="M33" s="339">
        <v>0.8666666666666667</v>
      </c>
    </row>
    <row r="34" spans="1:13" ht="13.5">
      <c r="A34" s="4" t="s">
        <v>83</v>
      </c>
      <c r="B34" s="340">
        <v>0</v>
      </c>
      <c r="C34" s="6"/>
      <c r="D34" s="6"/>
      <c r="E34" s="351">
        <v>0</v>
      </c>
      <c r="F34" s="338">
        <v>0</v>
      </c>
      <c r="G34" s="19">
        <v>0</v>
      </c>
      <c r="H34" s="19">
        <v>0</v>
      </c>
      <c r="I34" s="339">
        <v>0</v>
      </c>
      <c r="J34" s="338">
        <v>0</v>
      </c>
      <c r="K34" s="19">
        <v>0</v>
      </c>
      <c r="L34" s="19">
        <v>0</v>
      </c>
      <c r="M34" s="339">
        <v>0</v>
      </c>
    </row>
    <row r="35" spans="1:13" ht="13.5">
      <c r="A35" s="60" t="s">
        <v>31</v>
      </c>
      <c r="B35" s="345">
        <v>0</v>
      </c>
      <c r="C35" s="31"/>
      <c r="D35" s="31"/>
      <c r="E35" s="352">
        <v>0</v>
      </c>
      <c r="F35" s="341">
        <v>0</v>
      </c>
      <c r="G35" s="342">
        <v>0</v>
      </c>
      <c r="H35" s="342">
        <v>0</v>
      </c>
      <c r="I35" s="343">
        <v>0</v>
      </c>
      <c r="J35" s="341">
        <v>0</v>
      </c>
      <c r="K35" s="342">
        <v>0</v>
      </c>
      <c r="L35" s="342">
        <v>0</v>
      </c>
      <c r="M35" s="343">
        <v>0</v>
      </c>
    </row>
    <row r="36" spans="1:13" ht="13.5">
      <c r="A36" s="4" t="s">
        <v>25</v>
      </c>
      <c r="B36" s="353"/>
      <c r="C36" s="48"/>
      <c r="D36" s="48"/>
      <c r="E36" s="353"/>
      <c r="F36" s="354"/>
      <c r="G36" s="353"/>
      <c r="H36" s="353"/>
      <c r="I36" s="355"/>
      <c r="J36" s="353">
        <v>0.5</v>
      </c>
      <c r="K36" s="353">
        <v>0</v>
      </c>
      <c r="L36" s="353">
        <v>0</v>
      </c>
      <c r="M36" s="355">
        <v>0.16666666666666666</v>
      </c>
    </row>
    <row r="37" spans="1:13" ht="12">
      <c r="A37" s="70" t="s">
        <v>84</v>
      </c>
      <c r="B37" s="32">
        <v>80</v>
      </c>
      <c r="C37" s="32"/>
      <c r="D37" s="32"/>
      <c r="E37" s="347">
        <v>80</v>
      </c>
      <c r="F37" s="346">
        <v>95</v>
      </c>
      <c r="G37" s="347">
        <v>95</v>
      </c>
      <c r="H37" s="347">
        <v>90</v>
      </c>
      <c r="I37" s="348">
        <v>93.33333333333333</v>
      </c>
      <c r="J37" s="347">
        <v>50</v>
      </c>
      <c r="K37" s="347">
        <v>40</v>
      </c>
      <c r="L37" s="347">
        <v>40</v>
      </c>
      <c r="M37" s="348">
        <v>43.333333333333336</v>
      </c>
    </row>
    <row r="38" spans="1:13" ht="27.75">
      <c r="A38" s="356" t="s">
        <v>521</v>
      </c>
      <c r="B38">
        <v>0</v>
      </c>
      <c r="C38">
        <v>0</v>
      </c>
      <c r="D38">
        <v>0</v>
      </c>
      <c r="E38" s="357">
        <v>0</v>
      </c>
      <c r="I38" s="357"/>
      <c r="M38" s="357"/>
    </row>
    <row r="39" spans="1:13" ht="12">
      <c r="A39" s="71"/>
      <c r="B39" s="71"/>
      <c r="C39" s="71"/>
      <c r="D39" s="71"/>
      <c r="E39" s="72"/>
      <c r="F39" s="71"/>
      <c r="G39" s="71"/>
      <c r="H39" s="71"/>
      <c r="I39" s="72"/>
      <c r="J39" s="71"/>
      <c r="K39" s="71"/>
      <c r="L39" s="71"/>
      <c r="M39" s="72"/>
    </row>
    <row r="40" spans="1:13" ht="12">
      <c r="A40" s="71"/>
      <c r="B40" s="71"/>
      <c r="C40" s="71"/>
      <c r="D40" s="71"/>
      <c r="E40" s="72"/>
      <c r="F40" s="71"/>
      <c r="G40" s="71"/>
      <c r="H40" s="71"/>
      <c r="I40" s="72"/>
      <c r="J40" s="71"/>
      <c r="K40" s="71"/>
      <c r="L40" s="71"/>
      <c r="M40" s="72"/>
    </row>
    <row r="41" spans="1:13" ht="12">
      <c r="A41" s="71"/>
      <c r="B41" s="71"/>
      <c r="C41" s="71"/>
      <c r="D41" s="71"/>
      <c r="E41" s="72"/>
      <c r="F41" s="71"/>
      <c r="G41" s="71"/>
      <c r="H41" s="71"/>
      <c r="I41" s="72"/>
      <c r="J41" s="71"/>
      <c r="K41" s="71"/>
      <c r="L41" s="71"/>
      <c r="M41" s="72"/>
    </row>
    <row r="42" spans="1:13" ht="15.75">
      <c r="A42" s="23" t="s">
        <v>6</v>
      </c>
      <c r="B42" s="2"/>
      <c r="C42" s="23" t="s">
        <v>26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>
      <c r="A43" s="1" t="s">
        <v>77</v>
      </c>
      <c r="B43" s="2"/>
      <c r="C43" s="24">
        <v>2016</v>
      </c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3.5">
      <c r="A44" s="1" t="s">
        <v>40</v>
      </c>
      <c r="B44" s="2"/>
      <c r="C44" s="1" t="s">
        <v>50</v>
      </c>
      <c r="D44" s="2"/>
      <c r="E44" s="25" t="s">
        <v>41</v>
      </c>
      <c r="F44" s="2"/>
      <c r="G44" s="2"/>
      <c r="H44" s="2"/>
      <c r="I44" s="2"/>
      <c r="J44" s="2"/>
      <c r="K44" s="2"/>
      <c r="L44" s="2"/>
      <c r="M44" s="2"/>
    </row>
    <row r="45" spans="1:13" ht="13.5">
      <c r="A45" s="1" t="s">
        <v>42</v>
      </c>
      <c r="B45" s="2"/>
      <c r="C45" s="1" t="s">
        <v>63</v>
      </c>
      <c r="D45" s="2"/>
      <c r="E45" s="33">
        <v>42620</v>
      </c>
      <c r="F45" s="2"/>
      <c r="G45" s="2"/>
      <c r="H45" s="2"/>
      <c r="I45" s="2"/>
      <c r="J45" s="2"/>
      <c r="K45" s="2"/>
      <c r="L45" s="2"/>
      <c r="M45" s="2"/>
    </row>
    <row r="46" spans="1:13" ht="13.5">
      <c r="A46" s="1"/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">
      <c r="A47" s="34"/>
      <c r="B47" s="358" t="s">
        <v>43</v>
      </c>
      <c r="C47" s="359"/>
      <c r="D47" s="359"/>
      <c r="E47" s="360"/>
      <c r="F47" s="358" t="s">
        <v>44</v>
      </c>
      <c r="G47" s="359"/>
      <c r="H47" s="359"/>
      <c r="I47" s="360"/>
      <c r="J47" s="361" t="s">
        <v>45</v>
      </c>
      <c r="K47" s="359"/>
      <c r="L47" s="359"/>
      <c r="M47" s="360"/>
    </row>
    <row r="48" spans="1:13" ht="13.5">
      <c r="A48" s="26" t="s">
        <v>3</v>
      </c>
      <c r="B48" s="35">
        <v>1</v>
      </c>
      <c r="C48" s="36">
        <v>2</v>
      </c>
      <c r="D48" s="36">
        <v>3</v>
      </c>
      <c r="E48" s="37" t="s">
        <v>46</v>
      </c>
      <c r="F48" s="35">
        <v>1</v>
      </c>
      <c r="G48" s="36">
        <v>2</v>
      </c>
      <c r="H48" s="36">
        <v>3</v>
      </c>
      <c r="I48" s="37" t="s">
        <v>46</v>
      </c>
      <c r="J48" s="38">
        <v>1</v>
      </c>
      <c r="K48" s="36">
        <v>2</v>
      </c>
      <c r="L48" s="36">
        <v>3</v>
      </c>
      <c r="M48" s="37" t="s">
        <v>46</v>
      </c>
    </row>
    <row r="49" spans="1:13" ht="13.5">
      <c r="A49" s="27" t="s">
        <v>65</v>
      </c>
      <c r="B49" s="28"/>
      <c r="C49" s="13"/>
      <c r="D49" s="13"/>
      <c r="E49" s="39"/>
      <c r="F49" s="28"/>
      <c r="G49" s="13"/>
      <c r="H49" s="13"/>
      <c r="I49" s="39"/>
      <c r="J49" s="29"/>
      <c r="K49" s="13"/>
      <c r="L49" s="13"/>
      <c r="M49" s="39"/>
    </row>
    <row r="50" spans="1:13" ht="13.5">
      <c r="A50" s="332" t="s">
        <v>66</v>
      </c>
      <c r="B50" s="333">
        <v>3.75</v>
      </c>
      <c r="C50" s="334">
        <v>4.5</v>
      </c>
      <c r="D50" s="334">
        <v>1.5</v>
      </c>
      <c r="E50" s="335">
        <v>3.25</v>
      </c>
      <c r="F50" s="333">
        <v>0.9</v>
      </c>
      <c r="G50" s="334">
        <v>0.95</v>
      </c>
      <c r="H50" s="334">
        <v>0.95</v>
      </c>
      <c r="I50" s="335">
        <v>0.9333333333333332</v>
      </c>
      <c r="J50" s="336">
        <v>0</v>
      </c>
      <c r="K50" s="334">
        <v>0.95</v>
      </c>
      <c r="L50" s="334">
        <v>1.9</v>
      </c>
      <c r="M50" s="335">
        <v>0.9499999999999998</v>
      </c>
    </row>
    <row r="51" spans="1:13" ht="13.5">
      <c r="A51" s="332" t="s">
        <v>508</v>
      </c>
      <c r="B51" s="333">
        <v>7.5</v>
      </c>
      <c r="C51" s="334">
        <v>9</v>
      </c>
      <c r="D51" s="334">
        <v>3.75</v>
      </c>
      <c r="E51" s="335">
        <v>6.75</v>
      </c>
      <c r="F51" s="333">
        <v>1.8</v>
      </c>
      <c r="G51" s="334">
        <v>0</v>
      </c>
      <c r="H51" s="334">
        <v>0</v>
      </c>
      <c r="I51" s="335">
        <v>0.6</v>
      </c>
      <c r="J51" s="336">
        <v>0.95</v>
      </c>
      <c r="K51" s="334">
        <v>0.95</v>
      </c>
      <c r="L51" s="334">
        <v>0.95</v>
      </c>
      <c r="M51" s="335">
        <v>0.9499999999999998</v>
      </c>
    </row>
    <row r="52" spans="1:13" ht="13.5">
      <c r="A52" s="332" t="s">
        <v>509</v>
      </c>
      <c r="B52" s="333">
        <v>0</v>
      </c>
      <c r="C52" s="334">
        <v>0</v>
      </c>
      <c r="D52" s="334">
        <v>0</v>
      </c>
      <c r="E52" s="335">
        <v>0</v>
      </c>
      <c r="F52" s="333">
        <v>0</v>
      </c>
      <c r="G52" s="334">
        <v>0</v>
      </c>
      <c r="H52" s="334">
        <v>0</v>
      </c>
      <c r="I52" s="335">
        <v>0</v>
      </c>
      <c r="J52" s="336">
        <v>0</v>
      </c>
      <c r="K52" s="334">
        <v>0</v>
      </c>
      <c r="L52" s="334">
        <v>0</v>
      </c>
      <c r="M52" s="335">
        <v>0</v>
      </c>
    </row>
    <row r="53" spans="1:13" ht="13.5">
      <c r="A53" s="337" t="s">
        <v>27</v>
      </c>
      <c r="B53" s="333">
        <v>0</v>
      </c>
      <c r="C53" s="334">
        <v>0</v>
      </c>
      <c r="D53" s="334">
        <v>0</v>
      </c>
      <c r="E53" s="335">
        <v>0</v>
      </c>
      <c r="F53" s="333">
        <v>0</v>
      </c>
      <c r="G53" s="334">
        <v>0</v>
      </c>
      <c r="H53" s="334">
        <v>0</v>
      </c>
      <c r="I53" s="335">
        <v>0</v>
      </c>
      <c r="J53" s="336">
        <v>0</v>
      </c>
      <c r="K53" s="334">
        <v>0</v>
      </c>
      <c r="L53" s="334">
        <v>0</v>
      </c>
      <c r="M53" s="335">
        <v>0</v>
      </c>
    </row>
    <row r="54" spans="1:13" ht="13.5">
      <c r="A54" s="332" t="s">
        <v>510</v>
      </c>
      <c r="B54" s="333">
        <v>0.75</v>
      </c>
      <c r="C54" s="334">
        <v>0.9</v>
      </c>
      <c r="D54" s="334">
        <v>1.5</v>
      </c>
      <c r="E54" s="335">
        <v>1.05</v>
      </c>
      <c r="F54" s="333">
        <v>4.5</v>
      </c>
      <c r="G54" s="334">
        <v>9.5</v>
      </c>
      <c r="H54" s="334">
        <v>1.9</v>
      </c>
      <c r="I54" s="335">
        <v>5.3</v>
      </c>
      <c r="J54" s="336">
        <v>1.9</v>
      </c>
      <c r="K54" s="334">
        <v>0</v>
      </c>
      <c r="L54" s="334">
        <v>9.5</v>
      </c>
      <c r="M54" s="335">
        <v>3.8000000000000003</v>
      </c>
    </row>
    <row r="55" spans="1:13" ht="13.5">
      <c r="A55" s="332" t="s">
        <v>511</v>
      </c>
      <c r="B55" s="333">
        <v>0</v>
      </c>
      <c r="C55" s="334">
        <v>0</v>
      </c>
      <c r="D55" s="334">
        <v>0</v>
      </c>
      <c r="E55" s="335">
        <v>0</v>
      </c>
      <c r="F55" s="333">
        <v>0.9</v>
      </c>
      <c r="G55" s="334">
        <v>1.9</v>
      </c>
      <c r="H55" s="334">
        <v>0.95</v>
      </c>
      <c r="I55" s="335">
        <v>1.25</v>
      </c>
      <c r="J55" s="336">
        <v>0</v>
      </c>
      <c r="K55" s="334">
        <v>0</v>
      </c>
      <c r="L55" s="334">
        <v>0</v>
      </c>
      <c r="M55" s="335">
        <v>0</v>
      </c>
    </row>
    <row r="56" spans="1:13" ht="13.5">
      <c r="A56" s="332" t="s">
        <v>512</v>
      </c>
      <c r="B56" s="333">
        <v>0</v>
      </c>
      <c r="C56" s="334">
        <v>0</v>
      </c>
      <c r="D56" s="334">
        <v>0</v>
      </c>
      <c r="E56" s="335">
        <v>0</v>
      </c>
      <c r="F56" s="333">
        <v>0</v>
      </c>
      <c r="G56" s="334">
        <v>0</v>
      </c>
      <c r="H56" s="334">
        <v>0</v>
      </c>
      <c r="I56" s="335">
        <v>0</v>
      </c>
      <c r="J56" s="336">
        <v>0</v>
      </c>
      <c r="K56" s="334">
        <v>0</v>
      </c>
      <c r="L56" s="334">
        <v>0</v>
      </c>
      <c r="M56" s="335">
        <v>0</v>
      </c>
    </row>
    <row r="57" spans="1:13" ht="13.5">
      <c r="A57" s="332" t="s">
        <v>513</v>
      </c>
      <c r="B57" s="333">
        <v>3.75</v>
      </c>
      <c r="C57" s="334">
        <v>4.5</v>
      </c>
      <c r="D57" s="334">
        <v>7.5</v>
      </c>
      <c r="E57" s="335">
        <v>5.25</v>
      </c>
      <c r="F57" s="333">
        <v>4.5</v>
      </c>
      <c r="G57" s="334">
        <v>0.95</v>
      </c>
      <c r="H57" s="334">
        <v>0.95</v>
      </c>
      <c r="I57" s="335">
        <v>2.1333333333333333</v>
      </c>
      <c r="J57" s="336">
        <v>0.95</v>
      </c>
      <c r="K57" s="334">
        <v>0.95</v>
      </c>
      <c r="L57" s="334">
        <v>1.9</v>
      </c>
      <c r="M57" s="335">
        <v>1.2666666666666666</v>
      </c>
    </row>
    <row r="58" spans="1:13" ht="13.5">
      <c r="A58" s="332" t="s">
        <v>78</v>
      </c>
      <c r="B58" s="333">
        <v>1.5</v>
      </c>
      <c r="C58" s="334">
        <v>1.8</v>
      </c>
      <c r="D58" s="334">
        <v>1.5</v>
      </c>
      <c r="E58" s="335">
        <v>1.5999999999999999</v>
      </c>
      <c r="F58" s="333">
        <v>0.9</v>
      </c>
      <c r="G58" s="334">
        <v>0</v>
      </c>
      <c r="H58" s="334">
        <v>0</v>
      </c>
      <c r="I58" s="335">
        <v>0.3</v>
      </c>
      <c r="J58" s="336">
        <v>0</v>
      </c>
      <c r="K58" s="334">
        <v>0</v>
      </c>
      <c r="L58" s="334">
        <v>1.9</v>
      </c>
      <c r="M58" s="335">
        <v>0.6333333333333333</v>
      </c>
    </row>
    <row r="59" spans="1:13" ht="13.5">
      <c r="A59" s="332" t="s">
        <v>514</v>
      </c>
      <c r="B59" s="333">
        <v>48.75</v>
      </c>
      <c r="C59" s="334">
        <v>67.5</v>
      </c>
      <c r="D59" s="334">
        <v>56.25</v>
      </c>
      <c r="E59" s="335">
        <v>57.5</v>
      </c>
      <c r="F59" s="333">
        <v>4.5</v>
      </c>
      <c r="G59" s="334">
        <v>0</v>
      </c>
      <c r="H59" s="334">
        <v>0</v>
      </c>
      <c r="I59" s="335">
        <v>1.5</v>
      </c>
      <c r="J59" s="336">
        <v>1.9</v>
      </c>
      <c r="K59" s="334">
        <v>0</v>
      </c>
      <c r="L59" s="334">
        <v>4.75</v>
      </c>
      <c r="M59" s="335">
        <v>2.216666666666667</v>
      </c>
    </row>
    <row r="60" spans="1:13" ht="13.5">
      <c r="A60" s="332" t="s">
        <v>287</v>
      </c>
      <c r="B60" s="333">
        <v>3.75</v>
      </c>
      <c r="C60" s="334">
        <v>4.5</v>
      </c>
      <c r="D60" s="334">
        <v>7.5</v>
      </c>
      <c r="E60" s="335">
        <v>5.25</v>
      </c>
      <c r="F60" s="333">
        <v>0</v>
      </c>
      <c r="G60" s="334">
        <v>0</v>
      </c>
      <c r="H60" s="334">
        <v>0</v>
      </c>
      <c r="I60" s="335">
        <v>0</v>
      </c>
      <c r="J60" s="336">
        <v>0</v>
      </c>
      <c r="K60" s="334">
        <v>0</v>
      </c>
      <c r="L60" s="334">
        <v>0</v>
      </c>
      <c r="M60" s="335">
        <v>0</v>
      </c>
    </row>
    <row r="61" spans="1:13" ht="13.5">
      <c r="A61" s="332" t="s">
        <v>97</v>
      </c>
      <c r="B61" s="333">
        <v>0</v>
      </c>
      <c r="C61" s="334">
        <v>0</v>
      </c>
      <c r="D61" s="334">
        <v>0</v>
      </c>
      <c r="E61" s="335">
        <v>0</v>
      </c>
      <c r="F61" s="333">
        <v>0</v>
      </c>
      <c r="G61" s="334">
        <v>0</v>
      </c>
      <c r="H61" s="334">
        <v>0</v>
      </c>
      <c r="I61" s="335">
        <v>0</v>
      </c>
      <c r="J61" s="336">
        <v>0</v>
      </c>
      <c r="K61" s="334">
        <v>0</v>
      </c>
      <c r="L61" s="334">
        <v>0</v>
      </c>
      <c r="M61" s="335">
        <v>0</v>
      </c>
    </row>
    <row r="62" spans="1:13" ht="13.5">
      <c r="A62" s="337" t="s">
        <v>14</v>
      </c>
      <c r="B62" s="333">
        <v>0</v>
      </c>
      <c r="C62" s="334">
        <v>0</v>
      </c>
      <c r="D62" s="334">
        <v>0</v>
      </c>
      <c r="E62" s="335">
        <v>0</v>
      </c>
      <c r="F62" s="333">
        <v>0</v>
      </c>
      <c r="G62" s="334">
        <v>0</v>
      </c>
      <c r="H62" s="334">
        <v>0</v>
      </c>
      <c r="I62" s="335">
        <v>0</v>
      </c>
      <c r="J62" s="336">
        <v>0</v>
      </c>
      <c r="K62" s="334">
        <v>0</v>
      </c>
      <c r="L62" s="334">
        <v>0</v>
      </c>
      <c r="M62" s="335">
        <v>0</v>
      </c>
    </row>
    <row r="63" spans="1:13" ht="13.5">
      <c r="A63" s="332" t="s">
        <v>61</v>
      </c>
      <c r="B63" s="333">
        <v>3.75</v>
      </c>
      <c r="C63" s="334">
        <v>1.8</v>
      </c>
      <c r="D63" s="334">
        <v>1.5</v>
      </c>
      <c r="E63" s="335">
        <v>2.35</v>
      </c>
      <c r="F63" s="333">
        <v>1.8</v>
      </c>
      <c r="G63" s="334">
        <v>0</v>
      </c>
      <c r="H63" s="334">
        <v>0</v>
      </c>
      <c r="I63" s="335">
        <v>0.6</v>
      </c>
      <c r="J63" s="336">
        <v>0</v>
      </c>
      <c r="K63" s="334">
        <v>0</v>
      </c>
      <c r="L63" s="334">
        <v>0</v>
      </c>
      <c r="M63" s="335">
        <v>0</v>
      </c>
    </row>
    <row r="64" spans="1:13" ht="13.5">
      <c r="A64" s="332" t="s">
        <v>515</v>
      </c>
      <c r="B64" s="333">
        <v>0</v>
      </c>
      <c r="C64" s="334">
        <v>0</v>
      </c>
      <c r="D64" s="334">
        <v>0</v>
      </c>
      <c r="E64" s="335">
        <v>0</v>
      </c>
      <c r="F64" s="333">
        <v>0</v>
      </c>
      <c r="G64" s="334">
        <v>0</v>
      </c>
      <c r="H64" s="334">
        <v>0</v>
      </c>
      <c r="I64" s="335">
        <v>0</v>
      </c>
      <c r="J64" s="336">
        <v>0</v>
      </c>
      <c r="K64" s="334">
        <v>0</v>
      </c>
      <c r="L64" s="334">
        <v>0</v>
      </c>
      <c r="M64" s="335">
        <v>0</v>
      </c>
    </row>
    <row r="65" spans="1:13" ht="13.5">
      <c r="A65" s="332" t="s">
        <v>516</v>
      </c>
      <c r="B65" s="333">
        <v>0</v>
      </c>
      <c r="C65" s="334">
        <v>0</v>
      </c>
      <c r="D65" s="334">
        <v>0</v>
      </c>
      <c r="E65" s="335">
        <v>0</v>
      </c>
      <c r="F65" s="333">
        <v>9</v>
      </c>
      <c r="G65" s="334">
        <v>4.75</v>
      </c>
      <c r="H65" s="334">
        <v>9.5</v>
      </c>
      <c r="I65" s="335">
        <v>7.75</v>
      </c>
      <c r="J65" s="336">
        <v>23.75</v>
      </c>
      <c r="K65" s="334">
        <v>19</v>
      </c>
      <c r="L65" s="334">
        <v>14.25</v>
      </c>
      <c r="M65" s="335">
        <v>19</v>
      </c>
    </row>
    <row r="66" spans="1:13" ht="13.5">
      <c r="A66" s="332" t="s">
        <v>62</v>
      </c>
      <c r="B66" s="333">
        <v>11.25</v>
      </c>
      <c r="C66" s="334">
        <v>9</v>
      </c>
      <c r="D66" s="334">
        <v>7.5</v>
      </c>
      <c r="E66" s="335">
        <v>9.25</v>
      </c>
      <c r="F66" s="333">
        <v>54</v>
      </c>
      <c r="G66" s="334">
        <v>57</v>
      </c>
      <c r="H66" s="334">
        <v>47.5</v>
      </c>
      <c r="I66" s="335">
        <v>52.833333333333336</v>
      </c>
      <c r="J66" s="336">
        <v>33.25</v>
      </c>
      <c r="K66" s="334">
        <v>47.5</v>
      </c>
      <c r="L66" s="334">
        <v>47.5</v>
      </c>
      <c r="M66" s="335">
        <v>42.75</v>
      </c>
    </row>
    <row r="67" spans="1:13" ht="13.5">
      <c r="A67" s="332" t="s">
        <v>15</v>
      </c>
      <c r="B67" s="333">
        <v>15</v>
      </c>
      <c r="C67" s="334">
        <v>22.5</v>
      </c>
      <c r="D67" s="334">
        <v>7.5</v>
      </c>
      <c r="E67" s="335">
        <v>15</v>
      </c>
      <c r="F67" s="333">
        <v>0</v>
      </c>
      <c r="G67" s="334">
        <v>0</v>
      </c>
      <c r="H67" s="334">
        <v>0</v>
      </c>
      <c r="I67" s="335">
        <v>0</v>
      </c>
      <c r="J67" s="336">
        <v>0</v>
      </c>
      <c r="K67" s="334">
        <v>0</v>
      </c>
      <c r="L67" s="334">
        <v>0</v>
      </c>
      <c r="M67" s="335">
        <v>0</v>
      </c>
    </row>
    <row r="68" spans="1:13" ht="13.5">
      <c r="A68" s="332" t="s">
        <v>30</v>
      </c>
      <c r="B68" s="333">
        <v>0</v>
      </c>
      <c r="C68" s="334">
        <v>0</v>
      </c>
      <c r="D68" s="334">
        <v>0</v>
      </c>
      <c r="E68" s="335">
        <v>0</v>
      </c>
      <c r="F68" s="333">
        <v>0</v>
      </c>
      <c r="G68" s="334">
        <v>0</v>
      </c>
      <c r="H68" s="334">
        <v>0</v>
      </c>
      <c r="I68" s="335">
        <v>0</v>
      </c>
      <c r="J68" s="336">
        <v>1.9</v>
      </c>
      <c r="K68" s="334">
        <v>1.9</v>
      </c>
      <c r="L68" s="334">
        <v>1.9</v>
      </c>
      <c r="M68" s="335">
        <v>1.8999999999999997</v>
      </c>
    </row>
    <row r="69" spans="1:13" ht="13.5">
      <c r="A69" s="332" t="s">
        <v>517</v>
      </c>
      <c r="B69" s="333">
        <v>11.25</v>
      </c>
      <c r="C69" s="334">
        <v>13.5</v>
      </c>
      <c r="D69" s="334">
        <v>7.5</v>
      </c>
      <c r="E69" s="335">
        <v>10.75</v>
      </c>
      <c r="F69" s="333">
        <v>22.5</v>
      </c>
      <c r="G69" s="334">
        <v>9.5</v>
      </c>
      <c r="H69" s="334">
        <v>47.5</v>
      </c>
      <c r="I69" s="335">
        <v>26.5</v>
      </c>
      <c r="J69" s="336">
        <v>38</v>
      </c>
      <c r="K69" s="334">
        <v>57</v>
      </c>
      <c r="L69" s="334">
        <v>47.5</v>
      </c>
      <c r="M69" s="335">
        <v>47.5</v>
      </c>
    </row>
    <row r="70" spans="1:13" ht="13.5">
      <c r="A70" s="332" t="s">
        <v>75</v>
      </c>
      <c r="B70" s="333">
        <v>0</v>
      </c>
      <c r="C70" s="334">
        <v>0</v>
      </c>
      <c r="D70" s="334">
        <v>0</v>
      </c>
      <c r="E70" s="335">
        <v>0</v>
      </c>
      <c r="F70" s="333">
        <v>0</v>
      </c>
      <c r="G70" s="334">
        <v>0</v>
      </c>
      <c r="H70" s="334">
        <v>0</v>
      </c>
      <c r="I70" s="335">
        <v>0</v>
      </c>
      <c r="J70" s="336">
        <v>0</v>
      </c>
      <c r="K70" s="334">
        <v>0</v>
      </c>
      <c r="L70" s="334">
        <v>0</v>
      </c>
      <c r="M70" s="335">
        <v>0</v>
      </c>
    </row>
    <row r="71" spans="1:13" ht="13.5">
      <c r="A71" s="332" t="s">
        <v>518</v>
      </c>
      <c r="B71" s="333">
        <v>0</v>
      </c>
      <c r="C71" s="334">
        <v>0</v>
      </c>
      <c r="D71" s="334">
        <v>0</v>
      </c>
      <c r="E71" s="335">
        <v>0</v>
      </c>
      <c r="F71" s="333">
        <v>0</v>
      </c>
      <c r="G71" s="334">
        <v>0</v>
      </c>
      <c r="H71" s="334">
        <v>0</v>
      </c>
      <c r="I71" s="335">
        <v>0</v>
      </c>
      <c r="J71" s="336">
        <v>0</v>
      </c>
      <c r="K71" s="334">
        <v>0</v>
      </c>
      <c r="L71" s="334">
        <v>0</v>
      </c>
      <c r="M71" s="335">
        <v>0</v>
      </c>
    </row>
    <row r="72" spans="1:13" ht="13.5">
      <c r="A72" s="4" t="s">
        <v>83</v>
      </c>
      <c r="B72" s="338"/>
      <c r="C72" s="19"/>
      <c r="D72" s="19"/>
      <c r="E72" s="339"/>
      <c r="F72" s="338">
        <v>0</v>
      </c>
      <c r="G72" s="19">
        <v>0</v>
      </c>
      <c r="H72" s="19">
        <v>0</v>
      </c>
      <c r="I72" s="335">
        <v>0</v>
      </c>
      <c r="J72" s="340">
        <v>0</v>
      </c>
      <c r="K72" s="19">
        <v>0</v>
      </c>
      <c r="L72" s="19">
        <v>0</v>
      </c>
      <c r="M72" s="339">
        <v>0</v>
      </c>
    </row>
    <row r="73" spans="1:13" ht="13.5">
      <c r="A73" s="30" t="s">
        <v>31</v>
      </c>
      <c r="B73" s="338">
        <v>0</v>
      </c>
      <c r="C73" s="19">
        <v>0</v>
      </c>
      <c r="D73" s="19">
        <v>0</v>
      </c>
      <c r="E73" s="339">
        <v>0</v>
      </c>
      <c r="F73" s="338">
        <v>0</v>
      </c>
      <c r="G73" s="19">
        <v>0</v>
      </c>
      <c r="H73" s="19">
        <v>0</v>
      </c>
      <c r="I73" s="335">
        <v>0</v>
      </c>
      <c r="J73" s="340"/>
      <c r="K73" s="19"/>
      <c r="L73" s="19"/>
      <c r="M73" s="339"/>
    </row>
    <row r="74" spans="1:13" ht="13.5">
      <c r="A74" s="5" t="s">
        <v>25</v>
      </c>
      <c r="B74" s="341">
        <v>0</v>
      </c>
      <c r="C74" s="342">
        <v>0</v>
      </c>
      <c r="D74" s="342">
        <v>0</v>
      </c>
      <c r="E74" s="343">
        <v>0</v>
      </c>
      <c r="F74" s="341">
        <v>1.8</v>
      </c>
      <c r="G74" s="342">
        <v>28.5</v>
      </c>
      <c r="H74" s="342">
        <v>4.75</v>
      </c>
      <c r="I74" s="344">
        <v>11.683333333333332</v>
      </c>
      <c r="J74" s="345"/>
      <c r="K74" s="342"/>
      <c r="L74" s="342"/>
      <c r="M74" s="343"/>
    </row>
    <row r="75" spans="1:13" ht="12">
      <c r="A75" s="40" t="s">
        <v>84</v>
      </c>
      <c r="B75" s="346">
        <v>75</v>
      </c>
      <c r="C75" s="347">
        <v>90</v>
      </c>
      <c r="D75" s="347">
        <v>75</v>
      </c>
      <c r="E75" s="348">
        <v>80</v>
      </c>
      <c r="F75" s="346">
        <v>90</v>
      </c>
      <c r="G75" s="347">
        <v>95</v>
      </c>
      <c r="H75" s="347">
        <v>95</v>
      </c>
      <c r="I75" s="348">
        <v>93.33333333333333</v>
      </c>
      <c r="J75" s="349">
        <v>95</v>
      </c>
      <c r="K75" s="347">
        <v>95</v>
      </c>
      <c r="L75" s="347">
        <v>95</v>
      </c>
      <c r="M75" s="348">
        <v>95</v>
      </c>
    </row>
  </sheetData>
  <sheetProtection/>
  <mergeCells count="6">
    <mergeCell ref="J7:M7"/>
    <mergeCell ref="F7:I7"/>
    <mergeCell ref="B7:E7"/>
    <mergeCell ref="B47:E47"/>
    <mergeCell ref="F47:I47"/>
    <mergeCell ref="J47:M47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77"/>
  <sheetViews>
    <sheetView zoomScalePageLayoutView="0" workbookViewId="0" topLeftCell="AE1">
      <selection activeCell="AR1" sqref="AR1:BF76"/>
    </sheetView>
  </sheetViews>
  <sheetFormatPr defaultColWidth="11.00390625" defaultRowHeight="12"/>
  <cols>
    <col min="1" max="1" width="19.00390625" style="0" customWidth="1"/>
    <col min="2" max="2" width="12.00390625" style="0" customWidth="1"/>
    <col min="3" max="5" width="8.875" style="0" customWidth="1"/>
    <col min="6" max="6" width="11.875" style="0" customWidth="1"/>
    <col min="7" max="7" width="10.625" style="0" customWidth="1"/>
    <col min="8" max="10" width="8.875" style="0" customWidth="1"/>
    <col min="12" max="12" width="6.50390625" style="294" customWidth="1"/>
    <col min="13" max="13" width="8.375" style="294" customWidth="1"/>
    <col min="14" max="14" width="8.875" style="294" customWidth="1"/>
    <col min="15" max="15" width="11.625" style="294" customWidth="1"/>
    <col min="16" max="16" width="6.00390625" style="294" customWidth="1"/>
    <col min="17" max="17" width="8.125" style="294" customWidth="1"/>
    <col min="18" max="18" width="15.00390625" style="294" customWidth="1"/>
    <col min="19" max="19" width="3.375" style="0" customWidth="1"/>
    <col min="20" max="20" width="6.50390625" style="294" customWidth="1"/>
    <col min="21" max="21" width="8.375" style="294" customWidth="1"/>
    <col min="22" max="22" width="8.875" style="294" customWidth="1"/>
    <col min="23" max="23" width="11.625" style="294" customWidth="1"/>
    <col min="24" max="24" width="6.00390625" style="294" customWidth="1"/>
    <col min="25" max="25" width="8.125" style="294" customWidth="1"/>
    <col min="26" max="26" width="15.00390625" style="294" customWidth="1"/>
    <col min="27" max="27" width="3.375" style="0" customWidth="1"/>
    <col min="28" max="28" width="6.50390625" style="294" customWidth="1"/>
    <col min="29" max="29" width="8.375" style="294" customWidth="1"/>
    <col min="30" max="30" width="8.875" style="294" customWidth="1"/>
    <col min="31" max="31" width="11.625" style="294" customWidth="1"/>
    <col min="32" max="32" width="6.00390625" style="294" customWidth="1"/>
    <col min="33" max="33" width="8.125" style="294" customWidth="1"/>
    <col min="34" max="34" width="15.00390625" style="294" customWidth="1"/>
    <col min="35" max="35" width="3.375" style="0" customWidth="1"/>
    <col min="36" max="36" width="6.50390625" style="294" customWidth="1"/>
    <col min="37" max="37" width="8.375" style="294" customWidth="1"/>
    <col min="38" max="38" width="8.875" style="294" customWidth="1"/>
    <col min="39" max="39" width="11.625" style="294" customWidth="1"/>
    <col min="40" max="40" width="6.00390625" style="294" customWidth="1"/>
    <col min="41" max="41" width="8.125" style="294" customWidth="1"/>
    <col min="42" max="42" width="15.00390625" style="294" customWidth="1"/>
    <col min="43" max="43" width="3.375" style="0" customWidth="1"/>
    <col min="44" max="44" width="6.50390625" style="294" customWidth="1"/>
    <col min="45" max="45" width="8.375" style="294" customWidth="1"/>
    <col min="46" max="46" width="8.875" style="294" customWidth="1"/>
    <col min="47" max="47" width="11.625" style="294" customWidth="1"/>
    <col min="48" max="48" width="6.00390625" style="294" customWidth="1"/>
    <col min="49" max="49" width="8.125" style="294" customWidth="1"/>
    <col min="50" max="50" width="15.00390625" style="294" customWidth="1"/>
    <col min="51" max="51" width="3.375" style="0" customWidth="1"/>
    <col min="52" max="52" width="6.50390625" style="294" customWidth="1"/>
    <col min="53" max="53" width="8.375" style="294" customWidth="1"/>
    <col min="54" max="54" width="8.875" style="294" customWidth="1"/>
    <col min="55" max="55" width="11.625" style="294" customWidth="1"/>
    <col min="56" max="56" width="6.00390625" style="294" customWidth="1"/>
    <col min="57" max="57" width="8.125" style="294" customWidth="1"/>
    <col min="58" max="58" width="15.00390625" style="294" customWidth="1"/>
    <col min="59" max="59" width="3.375" style="0" customWidth="1"/>
  </cols>
  <sheetData>
    <row r="1" spans="1:44" ht="15.75">
      <c r="A1" s="23" t="s">
        <v>427</v>
      </c>
      <c r="B1" s="2"/>
      <c r="C1" s="41"/>
      <c r="D1" s="2"/>
      <c r="E1" s="41"/>
      <c r="F1" s="41"/>
      <c r="G1" s="41"/>
      <c r="H1" s="41"/>
      <c r="I1" s="41"/>
      <c r="J1" s="41"/>
      <c r="L1" s="23" t="s">
        <v>427</v>
      </c>
      <c r="AB1" s="23" t="s">
        <v>427</v>
      </c>
      <c r="AR1" s="23" t="s">
        <v>427</v>
      </c>
    </row>
    <row r="2" spans="1:10" ht="13.5">
      <c r="A2" s="2"/>
      <c r="B2" s="2"/>
      <c r="C2" s="2"/>
      <c r="D2" s="2"/>
      <c r="E2" s="2"/>
      <c r="F2" s="2"/>
      <c r="G2" s="41"/>
      <c r="H2" s="41"/>
      <c r="I2" s="41"/>
      <c r="J2" s="41"/>
    </row>
    <row r="3" spans="1:58" ht="13.5">
      <c r="A3" s="232" t="s">
        <v>79</v>
      </c>
      <c r="B3" s="233" t="s">
        <v>80</v>
      </c>
      <c r="C3" s="234"/>
      <c r="D3" s="232" t="s">
        <v>81</v>
      </c>
      <c r="E3" s="233"/>
      <c r="F3" s="234" t="s">
        <v>428</v>
      </c>
      <c r="G3" s="232" t="s">
        <v>76</v>
      </c>
      <c r="H3" s="9" t="s">
        <v>85</v>
      </c>
      <c r="I3" s="42"/>
      <c r="J3" s="41"/>
      <c r="L3" s="295" t="s">
        <v>429</v>
      </c>
      <c r="M3" s="295" t="s">
        <v>430</v>
      </c>
      <c r="N3" s="295" t="s">
        <v>431</v>
      </c>
      <c r="O3" s="296" t="s">
        <v>432</v>
      </c>
      <c r="P3" s="295" t="s">
        <v>99</v>
      </c>
      <c r="Q3" s="295" t="s">
        <v>433</v>
      </c>
      <c r="R3" s="295" t="s">
        <v>434</v>
      </c>
      <c r="T3" s="295" t="s">
        <v>429</v>
      </c>
      <c r="U3" s="295" t="s">
        <v>430</v>
      </c>
      <c r="V3" s="295" t="s">
        <v>431</v>
      </c>
      <c r="W3" s="296" t="s">
        <v>432</v>
      </c>
      <c r="X3" s="295" t="s">
        <v>99</v>
      </c>
      <c r="Y3" s="295" t="s">
        <v>437</v>
      </c>
      <c r="Z3" s="295" t="s">
        <v>434</v>
      </c>
      <c r="AB3" s="295" t="s">
        <v>429</v>
      </c>
      <c r="AC3" s="295" t="s">
        <v>430</v>
      </c>
      <c r="AD3" s="295" t="s">
        <v>431</v>
      </c>
      <c r="AE3" s="296" t="s">
        <v>432</v>
      </c>
      <c r="AF3" s="295" t="s">
        <v>99</v>
      </c>
      <c r="AG3" s="295" t="s">
        <v>437</v>
      </c>
      <c r="AH3" s="295" t="s">
        <v>434</v>
      </c>
      <c r="AJ3" s="295" t="s">
        <v>429</v>
      </c>
      <c r="AK3" s="295" t="s">
        <v>430</v>
      </c>
      <c r="AL3" s="295" t="s">
        <v>431</v>
      </c>
      <c r="AM3" s="296" t="s">
        <v>432</v>
      </c>
      <c r="AN3" s="295" t="s">
        <v>99</v>
      </c>
      <c r="AO3" s="295" t="s">
        <v>437</v>
      </c>
      <c r="AP3" s="295" t="s">
        <v>434</v>
      </c>
      <c r="AR3" s="295" t="s">
        <v>429</v>
      </c>
      <c r="AS3" s="295" t="s">
        <v>430</v>
      </c>
      <c r="AT3" s="295" t="s">
        <v>431</v>
      </c>
      <c r="AU3" s="296" t="s">
        <v>432</v>
      </c>
      <c r="AV3" s="295" t="s">
        <v>99</v>
      </c>
      <c r="AW3" s="295" t="s">
        <v>437</v>
      </c>
      <c r="AX3" s="295" t="s">
        <v>434</v>
      </c>
      <c r="AZ3" s="295" t="s">
        <v>429</v>
      </c>
      <c r="BA3" s="295" t="s">
        <v>430</v>
      </c>
      <c r="BB3" s="295" t="s">
        <v>431</v>
      </c>
      <c r="BC3" s="296" t="s">
        <v>432</v>
      </c>
      <c r="BD3" s="295" t="s">
        <v>99</v>
      </c>
      <c r="BE3" s="295" t="s">
        <v>437</v>
      </c>
      <c r="BF3" s="295" t="s">
        <v>434</v>
      </c>
    </row>
    <row r="4" spans="1:58" ht="13.5">
      <c r="A4" s="232" t="s">
        <v>90</v>
      </c>
      <c r="B4" s="235">
        <v>42614</v>
      </c>
      <c r="C4" s="234"/>
      <c r="D4" s="236" t="s">
        <v>50</v>
      </c>
      <c r="E4" s="232"/>
      <c r="F4" s="234" t="s">
        <v>51</v>
      </c>
      <c r="G4" s="232"/>
      <c r="H4" s="9" t="s">
        <v>86</v>
      </c>
      <c r="I4" s="42"/>
      <c r="J4" s="41"/>
      <c r="L4" s="297" t="s">
        <v>69</v>
      </c>
      <c r="M4" s="298">
        <v>13.8360954</v>
      </c>
      <c r="N4" s="298">
        <v>55.4184383</v>
      </c>
      <c r="O4" s="299">
        <v>0</v>
      </c>
      <c r="P4" s="300">
        <v>1.28</v>
      </c>
      <c r="Q4" s="297">
        <v>0</v>
      </c>
      <c r="R4" s="297" t="s">
        <v>215</v>
      </c>
      <c r="T4" s="297" t="s">
        <v>71</v>
      </c>
      <c r="U4" s="298">
        <v>13.8386100890964</v>
      </c>
      <c r="V4" s="298">
        <v>55.418566166402</v>
      </c>
      <c r="W4" s="299">
        <v>0</v>
      </c>
      <c r="X4" s="300">
        <v>1.7179469458770744</v>
      </c>
      <c r="Y4" s="297">
        <v>80</v>
      </c>
      <c r="Z4" s="297" t="s">
        <v>435</v>
      </c>
      <c r="AB4" s="297" t="s">
        <v>337</v>
      </c>
      <c r="AC4" s="298">
        <v>13.8397367607182</v>
      </c>
      <c r="AD4" s="298">
        <v>55.4186377872999</v>
      </c>
      <c r="AE4" s="299">
        <v>0</v>
      </c>
      <c r="AF4" s="300">
        <v>1.7796508870315522</v>
      </c>
      <c r="AG4" s="297">
        <v>0</v>
      </c>
      <c r="AH4" s="297" t="s">
        <v>435</v>
      </c>
      <c r="AJ4" s="297" t="s">
        <v>70</v>
      </c>
      <c r="AK4" s="298">
        <v>13.842260505151</v>
      </c>
      <c r="AL4" s="298">
        <v>55.4191135513966</v>
      </c>
      <c r="AM4" s="299">
        <v>0</v>
      </c>
      <c r="AN4" s="300">
        <v>0.8688999505996677</v>
      </c>
      <c r="AO4" s="297">
        <v>0</v>
      </c>
      <c r="AP4" s="297" t="s">
        <v>435</v>
      </c>
      <c r="AR4" s="297" t="s">
        <v>72</v>
      </c>
      <c r="AS4" s="298">
        <v>13.842593999951</v>
      </c>
      <c r="AT4" s="298">
        <v>55.4198860163798</v>
      </c>
      <c r="AU4" s="299">
        <v>0</v>
      </c>
      <c r="AV4" s="300">
        <v>0.769120591173172</v>
      </c>
      <c r="AW4" s="297">
        <v>0</v>
      </c>
      <c r="AX4" s="297" t="s">
        <v>435</v>
      </c>
      <c r="AZ4" s="297" t="s">
        <v>73</v>
      </c>
      <c r="BA4" s="298">
        <v>13.8458027607299</v>
      </c>
      <c r="BB4" s="298">
        <v>55.422106129638</v>
      </c>
      <c r="BC4" s="299">
        <v>0</v>
      </c>
      <c r="BD4" s="300">
        <v>1.165749975299834</v>
      </c>
      <c r="BE4" s="297">
        <v>0</v>
      </c>
      <c r="BF4" s="297" t="s">
        <v>435</v>
      </c>
    </row>
    <row r="5" spans="1:58" ht="13.5">
      <c r="A5" s="237"/>
      <c r="B5" s="238">
        <v>1</v>
      </c>
      <c r="C5" s="239">
        <v>2</v>
      </c>
      <c r="D5" s="239">
        <v>3</v>
      </c>
      <c r="E5" s="239">
        <v>4</v>
      </c>
      <c r="F5" s="239">
        <v>5</v>
      </c>
      <c r="G5" s="240">
        <v>6</v>
      </c>
      <c r="H5" s="43" t="s">
        <v>52</v>
      </c>
      <c r="I5" s="7" t="s">
        <v>53</v>
      </c>
      <c r="J5" s="42" t="s">
        <v>54</v>
      </c>
      <c r="L5" s="297" t="s">
        <v>69</v>
      </c>
      <c r="M5" s="298">
        <v>13.8360773</v>
      </c>
      <c r="N5" s="298">
        <v>55.4184485</v>
      </c>
      <c r="O5" s="301">
        <v>1.6</v>
      </c>
      <c r="P5" s="300">
        <v>1.22</v>
      </c>
      <c r="Q5" s="297">
        <v>0</v>
      </c>
      <c r="R5" s="297" t="s">
        <v>215</v>
      </c>
      <c r="T5" s="297" t="s">
        <v>71</v>
      </c>
      <c r="U5" s="298">
        <v>13.8386191024693</v>
      </c>
      <c r="V5" s="298">
        <v>55.4185508190498</v>
      </c>
      <c r="W5" s="301">
        <v>1.8012706307253268</v>
      </c>
      <c r="X5" s="300">
        <v>1.8342589411544779</v>
      </c>
      <c r="Y5" s="297">
        <v>10</v>
      </c>
      <c r="Z5" s="297" t="s">
        <v>435</v>
      </c>
      <c r="AB5" s="297" t="s">
        <v>337</v>
      </c>
      <c r="AC5" s="298">
        <v>13.839781827583</v>
      </c>
      <c r="AD5" s="298">
        <v>55.418627555751</v>
      </c>
      <c r="AE5" s="301">
        <v>3.0615713663773025</v>
      </c>
      <c r="AF5" s="300">
        <v>1.7401603941154469</v>
      </c>
      <c r="AG5" s="297">
        <v>0</v>
      </c>
      <c r="AH5" s="297" t="s">
        <v>435</v>
      </c>
      <c r="AJ5" s="297" t="s">
        <v>70</v>
      </c>
      <c r="AK5" s="298">
        <v>13.8423145853888</v>
      </c>
      <c r="AL5" s="298">
        <v>55.4190879728275</v>
      </c>
      <c r="AM5" s="301">
        <v>4.442728513626371</v>
      </c>
      <c r="AN5" s="300">
        <v>0.8729107141304013</v>
      </c>
      <c r="AO5" s="297">
        <v>0</v>
      </c>
      <c r="AP5" s="297" t="s">
        <v>435</v>
      </c>
      <c r="AR5" s="297" t="s">
        <v>72</v>
      </c>
      <c r="AS5" s="298">
        <v>13.8428193342754</v>
      </c>
      <c r="AT5" s="298">
        <v>55.4198860163798</v>
      </c>
      <c r="AU5" s="301">
        <v>14.220661198306894</v>
      </c>
      <c r="AV5" s="300">
        <v>1.1285463794040655</v>
      </c>
      <c r="AW5" s="297">
        <v>0</v>
      </c>
      <c r="AX5" s="297" t="s">
        <v>435</v>
      </c>
      <c r="AZ5" s="297" t="s">
        <v>73</v>
      </c>
      <c r="BA5" s="298">
        <v>13.8458207874758</v>
      </c>
      <c r="BB5" s="298">
        <v>55.4220958989875</v>
      </c>
      <c r="BC5" s="301">
        <v>1.6111054304828176</v>
      </c>
      <c r="BD5" s="300">
        <v>1.2564549011993384</v>
      </c>
      <c r="BE5" s="297">
        <v>0</v>
      </c>
      <c r="BF5" s="297" t="s">
        <v>435</v>
      </c>
    </row>
    <row r="6" spans="1:58" ht="13.5">
      <c r="A6" s="241" t="s">
        <v>386</v>
      </c>
      <c r="B6" s="242">
        <v>2528</v>
      </c>
      <c r="C6" s="243">
        <v>2384</v>
      </c>
      <c r="D6" s="243">
        <v>2560</v>
      </c>
      <c r="E6" s="243">
        <v>2304</v>
      </c>
      <c r="F6" s="243">
        <v>2288</v>
      </c>
      <c r="G6" s="244">
        <v>2384</v>
      </c>
      <c r="H6" s="44">
        <v>2408</v>
      </c>
      <c r="I6" s="45">
        <v>113.02389127967591</v>
      </c>
      <c r="J6" s="46">
        <v>4.693683192677571</v>
      </c>
      <c r="L6" s="297" t="s">
        <v>69</v>
      </c>
      <c r="M6" s="298">
        <v>13.8361404</v>
      </c>
      <c r="N6" s="298">
        <v>55.4184178</v>
      </c>
      <c r="O6" s="301">
        <v>3.6</v>
      </c>
      <c r="P6" s="300">
        <v>1.34</v>
      </c>
      <c r="Q6" s="297">
        <v>0</v>
      </c>
      <c r="R6" s="297" t="s">
        <v>435</v>
      </c>
      <c r="T6" s="297" t="s">
        <v>71</v>
      </c>
      <c r="U6" s="298">
        <v>13.8386821960802</v>
      </c>
      <c r="V6" s="298">
        <v>55.4185252401163</v>
      </c>
      <c r="W6" s="301">
        <v>6.4367252191550595</v>
      </c>
      <c r="X6" s="300">
        <v>1.83179081293106</v>
      </c>
      <c r="Y6" s="297">
        <v>40</v>
      </c>
      <c r="Z6" s="297" t="s">
        <v>435</v>
      </c>
      <c r="AB6" s="297" t="s">
        <v>337</v>
      </c>
      <c r="AC6" s="298">
        <v>13.8398268944479</v>
      </c>
      <c r="AD6" s="298">
        <v>55.418591745309</v>
      </c>
      <c r="AE6" s="301">
        <v>7.653339629594136</v>
      </c>
      <c r="AF6" s="300">
        <v>1.7216492117691033</v>
      </c>
      <c r="AG6" s="297">
        <v>1</v>
      </c>
      <c r="AH6" s="297" t="s">
        <v>435</v>
      </c>
      <c r="AJ6" s="297" t="s">
        <v>70</v>
      </c>
      <c r="AK6" s="298">
        <v>13.8423596522537</v>
      </c>
      <c r="AL6" s="298">
        <v>55.4190777413952</v>
      </c>
      <c r="AM6" s="301">
        <v>7.41711444668236</v>
      </c>
      <c r="AN6" s="300">
        <v>1.0083509605884526</v>
      </c>
      <c r="AO6" s="297">
        <v>0</v>
      </c>
      <c r="AP6" s="297" t="s">
        <v>435</v>
      </c>
      <c r="AR6" s="297" t="s">
        <v>72</v>
      </c>
      <c r="AS6" s="298">
        <v>13.8428644011402</v>
      </c>
      <c r="AT6" s="298">
        <v>55.4198399758439</v>
      </c>
      <c r="AU6" s="301">
        <v>17.81650005855817</v>
      </c>
      <c r="AV6" s="300">
        <v>1.288668349437711</v>
      </c>
      <c r="AW6" s="297">
        <v>0</v>
      </c>
      <c r="AX6" s="297" t="s">
        <v>435</v>
      </c>
      <c r="AZ6" s="297" t="s">
        <v>73</v>
      </c>
      <c r="BA6" s="298">
        <v>13.8458928944596</v>
      </c>
      <c r="BB6" s="298">
        <v>55.4220703223498</v>
      </c>
      <c r="BC6" s="301">
        <v>6.943269408070218</v>
      </c>
      <c r="BD6" s="300">
        <v>1.2052404682159423</v>
      </c>
      <c r="BE6" s="297">
        <v>0</v>
      </c>
      <c r="BF6" s="297" t="s">
        <v>435</v>
      </c>
    </row>
    <row r="7" spans="1:58" ht="13.5">
      <c r="A7" s="245" t="s">
        <v>387</v>
      </c>
      <c r="B7" s="246">
        <v>356.8</v>
      </c>
      <c r="C7" s="247">
        <v>273.6</v>
      </c>
      <c r="D7" s="247">
        <v>382.4</v>
      </c>
      <c r="E7" s="247">
        <v>262.4</v>
      </c>
      <c r="F7" s="247">
        <v>372.8</v>
      </c>
      <c r="G7" s="248">
        <v>321.6</v>
      </c>
      <c r="H7" s="47">
        <v>328.26666666666665</v>
      </c>
      <c r="I7" s="45">
        <v>51.184164217721445</v>
      </c>
      <c r="J7" s="46">
        <v>15.592251487933014</v>
      </c>
      <c r="L7" s="297" t="s">
        <v>69</v>
      </c>
      <c r="M7" s="298">
        <v>13.8363567</v>
      </c>
      <c r="N7" s="298">
        <v>55.4183155</v>
      </c>
      <c r="O7" s="301">
        <v>21.4</v>
      </c>
      <c r="P7" s="300">
        <v>1.62</v>
      </c>
      <c r="Q7" s="297">
        <v>10</v>
      </c>
      <c r="R7" s="297" t="s">
        <v>435</v>
      </c>
      <c r="T7" s="297" t="s">
        <v>71</v>
      </c>
      <c r="U7" s="298">
        <v>13.8387813431829</v>
      </c>
      <c r="V7" s="298">
        <v>55.4184536190142</v>
      </c>
      <c r="W7" s="301">
        <v>16.53619199332823</v>
      </c>
      <c r="X7" s="300">
        <v>1.5026000000000002</v>
      </c>
      <c r="Y7" s="297">
        <v>75</v>
      </c>
      <c r="Z7" s="297" t="s">
        <v>435</v>
      </c>
      <c r="AB7" s="297" t="s">
        <v>337</v>
      </c>
      <c r="AC7" s="298">
        <v>13.8398990014317</v>
      </c>
      <c r="AD7" s="298">
        <v>55.4185150085382</v>
      </c>
      <c r="AE7" s="301">
        <v>17.065659575744576</v>
      </c>
      <c r="AF7" s="300">
        <v>1.7577460835456822</v>
      </c>
      <c r="AG7" s="297">
        <v>0</v>
      </c>
      <c r="AH7" s="297" t="s">
        <v>435</v>
      </c>
      <c r="AJ7" s="297" t="s">
        <v>70</v>
      </c>
      <c r="AK7" s="298">
        <v>13.8424047191185</v>
      </c>
      <c r="AL7" s="298">
        <v>55.4190623942418</v>
      </c>
      <c r="AM7" s="301">
        <v>10.7331481603965</v>
      </c>
      <c r="AN7" s="300">
        <v>1.0725231035232519</v>
      </c>
      <c r="AO7" s="297">
        <v>0</v>
      </c>
      <c r="AP7" s="297" t="s">
        <v>435</v>
      </c>
      <c r="AR7" s="297" t="s">
        <v>72</v>
      </c>
      <c r="AS7" s="298">
        <v>13.8428553877673</v>
      </c>
      <c r="AT7" s="298">
        <v>55.4197683571259</v>
      </c>
      <c r="AU7" s="301">
        <v>21.05424346718987</v>
      </c>
      <c r="AV7" s="300">
        <v>1.310573152923581</v>
      </c>
      <c r="AW7" s="297">
        <v>0</v>
      </c>
      <c r="AX7" s="297" t="s">
        <v>435</v>
      </c>
      <c r="AZ7" s="297" t="s">
        <v>73</v>
      </c>
      <c r="BA7" s="298">
        <v>13.8459650014434</v>
      </c>
      <c r="BB7" s="298">
        <v>55.4220140536886</v>
      </c>
      <c r="BC7" s="301">
        <v>14.479422593134172</v>
      </c>
      <c r="BD7" s="300">
        <v>1.4582269211769083</v>
      </c>
      <c r="BE7" s="297">
        <v>5</v>
      </c>
      <c r="BF7" s="297" t="s">
        <v>435</v>
      </c>
    </row>
    <row r="8" spans="1:58" ht="13.5">
      <c r="A8" s="245"/>
      <c r="B8" s="249"/>
      <c r="C8" s="247"/>
      <c r="D8" s="250"/>
      <c r="E8" s="250"/>
      <c r="F8" s="247"/>
      <c r="G8" s="251"/>
      <c r="H8" s="47"/>
      <c r="I8" s="45"/>
      <c r="J8" s="46"/>
      <c r="L8" s="297" t="s">
        <v>69</v>
      </c>
      <c r="M8" s="298">
        <v>13.8362937</v>
      </c>
      <c r="N8" s="298">
        <v>55.4183513</v>
      </c>
      <c r="O8" s="301">
        <v>15.8</v>
      </c>
      <c r="P8" s="300">
        <v>1.55</v>
      </c>
      <c r="Q8" s="297">
        <v>1</v>
      </c>
      <c r="R8" s="297" t="s">
        <v>435</v>
      </c>
      <c r="T8" s="297" t="s">
        <v>71</v>
      </c>
      <c r="U8" s="298">
        <v>13.8388624635397</v>
      </c>
      <c r="V8" s="298">
        <v>55.4183717661672</v>
      </c>
      <c r="W8" s="301">
        <v>26.850582396413138</v>
      </c>
      <c r="X8" s="300">
        <v>1.920953103523252</v>
      </c>
      <c r="Y8" s="297">
        <v>2</v>
      </c>
      <c r="Z8" s="297" t="s">
        <v>435</v>
      </c>
      <c r="AB8" s="297" t="s">
        <v>337</v>
      </c>
      <c r="AC8" s="298">
        <v>13.8399711084155</v>
      </c>
      <c r="AD8" s="298">
        <v>55.4184536190142</v>
      </c>
      <c r="AE8" s="301">
        <v>25.260996615931617</v>
      </c>
      <c r="AF8" s="300">
        <v>1.6874034729385357</v>
      </c>
      <c r="AG8" s="297">
        <v>0</v>
      </c>
      <c r="AH8" s="297" t="s">
        <v>435</v>
      </c>
      <c r="AJ8" s="297" t="s">
        <v>70</v>
      </c>
      <c r="AK8" s="298">
        <v>13.8424317592375</v>
      </c>
      <c r="AL8" s="298">
        <v>55.4190265841941</v>
      </c>
      <c r="AM8" s="301">
        <v>14.502434941001674</v>
      </c>
      <c r="AN8" s="300">
        <v>1.093193990011215</v>
      </c>
      <c r="AO8" s="297">
        <v>0</v>
      </c>
      <c r="AP8" s="297" t="s">
        <v>435</v>
      </c>
      <c r="AR8" s="297" t="s">
        <v>72</v>
      </c>
      <c r="AS8" s="298">
        <v>13.8428373610213</v>
      </c>
      <c r="AT8" s="298">
        <v>55.4197120851849</v>
      </c>
      <c r="AU8" s="301">
        <v>24.696683798471895</v>
      </c>
      <c r="AV8" s="300">
        <v>1.2880512070465069</v>
      </c>
      <c r="AW8" s="297">
        <v>2</v>
      </c>
      <c r="AX8" s="297" t="s">
        <v>435</v>
      </c>
      <c r="AZ8" s="297" t="s">
        <v>73</v>
      </c>
      <c r="BA8" s="298">
        <v>13.8460100683083</v>
      </c>
      <c r="BB8" s="298">
        <v>55.4219577849471</v>
      </c>
      <c r="BC8" s="301">
        <v>21.053387307761852</v>
      </c>
      <c r="BD8" s="300">
        <v>1.6245192117691032</v>
      </c>
      <c r="BE8" s="297">
        <v>5</v>
      </c>
      <c r="BF8" s="297" t="s">
        <v>435</v>
      </c>
    </row>
    <row r="9" spans="1:58" ht="13.5">
      <c r="A9" s="245" t="s">
        <v>47</v>
      </c>
      <c r="B9" s="249">
        <v>8</v>
      </c>
      <c r="C9" s="250">
        <v>8</v>
      </c>
      <c r="D9" s="250">
        <v>9</v>
      </c>
      <c r="E9" s="250">
        <v>8</v>
      </c>
      <c r="F9" s="250">
        <v>9</v>
      </c>
      <c r="G9" s="251">
        <v>8</v>
      </c>
      <c r="H9" s="44">
        <v>8.333333333333334</v>
      </c>
      <c r="I9" s="45">
        <v>0.5163977794943223</v>
      </c>
      <c r="J9" s="46">
        <v>6.196773353931867</v>
      </c>
      <c r="L9" s="297" t="s">
        <v>69</v>
      </c>
      <c r="M9" s="298">
        <v>13.8363567</v>
      </c>
      <c r="N9" s="298">
        <v>55.4183564</v>
      </c>
      <c r="O9" s="301">
        <v>18.8</v>
      </c>
      <c r="P9" s="300">
        <v>1.61</v>
      </c>
      <c r="Q9" s="297">
        <v>0</v>
      </c>
      <c r="R9" s="297" t="s">
        <v>435</v>
      </c>
      <c r="T9" s="297" t="s">
        <v>71</v>
      </c>
      <c r="U9" s="298">
        <v>13.8389435838964</v>
      </c>
      <c r="V9" s="298">
        <v>55.4183206080517</v>
      </c>
      <c r="W9" s="301">
        <v>34.475502163416884</v>
      </c>
      <c r="X9" s="300">
        <v>1.9258895070838915</v>
      </c>
      <c r="Y9" s="297">
        <v>0</v>
      </c>
      <c r="Z9" s="297" t="s">
        <v>435</v>
      </c>
      <c r="AB9" s="297" t="s">
        <v>337</v>
      </c>
      <c r="AC9" s="298">
        <v>13.8400251886533</v>
      </c>
      <c r="AD9" s="298">
        <v>55.4184024610047</v>
      </c>
      <c r="AE9" s="301">
        <v>31.875931204083273</v>
      </c>
      <c r="AF9" s="300">
        <v>1.4646519952774038</v>
      </c>
      <c r="AG9" s="297">
        <v>70</v>
      </c>
      <c r="AH9" s="297" t="s">
        <v>435</v>
      </c>
      <c r="AJ9" s="297" t="s">
        <v>70</v>
      </c>
      <c r="AK9" s="298">
        <v>13.8424317592375</v>
      </c>
      <c r="AL9" s="298">
        <v>55.4189703111963</v>
      </c>
      <c r="AM9" s="301">
        <v>19.24870231955822</v>
      </c>
      <c r="AN9" s="300">
        <v>1.1299078570652008</v>
      </c>
      <c r="AO9" s="297">
        <v>0</v>
      </c>
      <c r="AP9" s="297" t="s">
        <v>435</v>
      </c>
      <c r="AR9" s="297" t="s">
        <v>72</v>
      </c>
      <c r="AS9" s="298">
        <v>13.8428193342754</v>
      </c>
      <c r="AT9" s="298">
        <v>55.419640466235</v>
      </c>
      <c r="AU9" s="301">
        <v>30.785396162394505</v>
      </c>
      <c r="AV9" s="300">
        <v>1.3040942611694326</v>
      </c>
      <c r="AW9" s="297">
        <v>0</v>
      </c>
      <c r="AX9" s="297" t="s">
        <v>435</v>
      </c>
      <c r="AZ9" s="297" t="s">
        <v>73</v>
      </c>
      <c r="BA9" s="298">
        <v>13.8460280950542</v>
      </c>
      <c r="BB9" s="298">
        <v>55.4218964007741</v>
      </c>
      <c r="BC9" s="301">
        <v>27.314322250982627</v>
      </c>
      <c r="BD9" s="300">
        <v>1.696404310569762</v>
      </c>
      <c r="BE9" s="297">
        <v>10</v>
      </c>
      <c r="BF9" s="297" t="s">
        <v>435</v>
      </c>
    </row>
    <row r="10" spans="1:58" ht="13.5">
      <c r="A10" s="245" t="s">
        <v>48</v>
      </c>
      <c r="B10" s="249">
        <v>55</v>
      </c>
      <c r="C10" s="250">
        <v>52</v>
      </c>
      <c r="D10" s="250">
        <v>53</v>
      </c>
      <c r="E10" s="250">
        <v>45</v>
      </c>
      <c r="F10" s="250">
        <v>52</v>
      </c>
      <c r="G10" s="251">
        <v>55</v>
      </c>
      <c r="H10" s="44">
        <v>52</v>
      </c>
      <c r="I10" s="45">
        <v>3.687817782917155</v>
      </c>
      <c r="J10" s="46">
        <v>7.0919572748406825</v>
      </c>
      <c r="L10" s="297" t="s">
        <v>69</v>
      </c>
      <c r="M10" s="298">
        <v>13.8364379</v>
      </c>
      <c r="N10" s="298">
        <v>55.4183206</v>
      </c>
      <c r="O10" s="301">
        <v>25.3</v>
      </c>
      <c r="P10" s="300">
        <v>1.61</v>
      </c>
      <c r="Q10" s="297">
        <v>0</v>
      </c>
      <c r="R10" s="297" t="s">
        <v>435</v>
      </c>
      <c r="T10" s="297" t="s">
        <v>71</v>
      </c>
      <c r="U10" s="298">
        <v>13.8389886507613</v>
      </c>
      <c r="V10" s="298">
        <v>55.4182694498699</v>
      </c>
      <c r="W10" s="301">
        <v>40.73542989694934</v>
      </c>
      <c r="X10" s="300">
        <v>1.9994714164543148</v>
      </c>
      <c r="Y10" s="297">
        <v>30</v>
      </c>
      <c r="Z10" s="297" t="s">
        <v>435</v>
      </c>
      <c r="AB10" s="297" t="s">
        <v>337</v>
      </c>
      <c r="AC10" s="298">
        <v>13.8400522287723</v>
      </c>
      <c r="AD10" s="298">
        <v>55.4183461871177</v>
      </c>
      <c r="AE10" s="301">
        <v>38.0492810255102</v>
      </c>
      <c r="AF10" s="300">
        <v>1.5427076353073097</v>
      </c>
      <c r="AG10" s="297">
        <v>20</v>
      </c>
      <c r="AH10" s="297" t="s">
        <v>435</v>
      </c>
      <c r="AJ10" s="297" t="s">
        <v>70</v>
      </c>
      <c r="AK10" s="298">
        <v>13.8424678127294</v>
      </c>
      <c r="AL10" s="298">
        <v>55.4189140381183</v>
      </c>
      <c r="AM10" s="301">
        <v>25.75565064713503</v>
      </c>
      <c r="AN10" s="300">
        <v>1.1484190394115443</v>
      </c>
      <c r="AO10" s="297">
        <v>0</v>
      </c>
      <c r="AP10" s="297" t="s">
        <v>435</v>
      </c>
      <c r="AR10" s="297" t="s">
        <v>72</v>
      </c>
      <c r="AS10" s="298">
        <v>13.8428553877673</v>
      </c>
      <c r="AT10" s="298">
        <v>55.4195995410624</v>
      </c>
      <c r="AU10" s="301">
        <v>35.872480371176074</v>
      </c>
      <c r="AV10" s="300">
        <v>1.2851717486381509</v>
      </c>
      <c r="AW10" s="297">
        <v>65</v>
      </c>
      <c r="AX10" s="297" t="s">
        <v>435</v>
      </c>
      <c r="AZ10" s="297" t="s">
        <v>73</v>
      </c>
      <c r="BA10" s="298">
        <v>13.8460461218002</v>
      </c>
      <c r="BB10" s="298">
        <v>55.4218299011457</v>
      </c>
      <c r="BC10" s="301">
        <v>34.340867529513375</v>
      </c>
      <c r="BD10" s="300">
        <v>1.7701406894302352</v>
      </c>
      <c r="BE10" s="297">
        <v>45</v>
      </c>
      <c r="BF10" s="297" t="s">
        <v>435</v>
      </c>
    </row>
    <row r="11" spans="1:58" ht="13.5">
      <c r="A11" s="252" t="s">
        <v>39</v>
      </c>
      <c r="B11" s="253">
        <v>32</v>
      </c>
      <c r="C11" s="254">
        <v>28</v>
      </c>
      <c r="D11" s="254">
        <v>29</v>
      </c>
      <c r="E11" s="254">
        <v>26</v>
      </c>
      <c r="F11" s="254">
        <v>32</v>
      </c>
      <c r="G11" s="255">
        <v>28</v>
      </c>
      <c r="H11" s="50">
        <v>29.166666666666668</v>
      </c>
      <c r="I11" s="51">
        <v>2.401388487243717</v>
      </c>
      <c r="J11" s="46">
        <v>8.233331956264172</v>
      </c>
      <c r="L11" s="297" t="s">
        <v>69</v>
      </c>
      <c r="M11" s="298">
        <v>13.836501</v>
      </c>
      <c r="N11" s="298">
        <v>55.4182694</v>
      </c>
      <c r="O11" s="301">
        <v>31.7</v>
      </c>
      <c r="P11" s="300">
        <v>1.61</v>
      </c>
      <c r="Q11" s="297">
        <v>0</v>
      </c>
      <c r="R11" s="297" t="s">
        <v>435</v>
      </c>
      <c r="T11" s="297" t="s">
        <v>71</v>
      </c>
      <c r="U11" s="298">
        <v>13.8390337176262</v>
      </c>
      <c r="V11" s="298">
        <v>55.4182131757934</v>
      </c>
      <c r="W11" s="301">
        <v>47.49137687729643</v>
      </c>
      <c r="X11" s="300">
        <v>2.019371058845519</v>
      </c>
      <c r="Y11" s="297">
        <v>0</v>
      </c>
      <c r="Z11" s="297" t="s">
        <v>435</v>
      </c>
      <c r="AB11" s="297" t="s">
        <v>337</v>
      </c>
      <c r="AC11" s="298">
        <v>13.8400882822642</v>
      </c>
      <c r="AD11" s="298">
        <v>55.4182950289691</v>
      </c>
      <c r="AE11" s="301">
        <v>44.09966849967284</v>
      </c>
      <c r="AF11" s="300">
        <v>1.4010969211769082</v>
      </c>
      <c r="AG11" s="297">
        <v>50</v>
      </c>
      <c r="AH11" s="297" t="s">
        <v>435</v>
      </c>
      <c r="AJ11" s="297" t="s">
        <v>70</v>
      </c>
      <c r="AK11" s="298">
        <v>13.8425038662213</v>
      </c>
      <c r="AL11" s="298">
        <v>55.4188679964494</v>
      </c>
      <c r="AM11" s="301">
        <v>31.32778526870905</v>
      </c>
      <c r="AN11" s="300">
        <v>1.2332619952774038</v>
      </c>
      <c r="AO11" s="297">
        <v>0</v>
      </c>
      <c r="AP11" s="297" t="s">
        <v>435</v>
      </c>
      <c r="AR11" s="297" t="s">
        <v>72</v>
      </c>
      <c r="AS11" s="298">
        <v>13.8429184813781</v>
      </c>
      <c r="AT11" s="298">
        <v>55.4195637315016</v>
      </c>
      <c r="AU11" s="301">
        <v>41.274697101248535</v>
      </c>
      <c r="AV11" s="300">
        <v>1.306116781692505</v>
      </c>
      <c r="AW11" s="297">
        <v>40</v>
      </c>
      <c r="AX11" s="297" t="s">
        <v>435</v>
      </c>
      <c r="AZ11" s="297" t="s">
        <v>73</v>
      </c>
      <c r="BA11" s="298">
        <v>13.846109215411</v>
      </c>
      <c r="BB11" s="298">
        <v>55.4217838628758</v>
      </c>
      <c r="BC11" s="301">
        <v>40.71993945764141</v>
      </c>
      <c r="BD11" s="300">
        <v>1.6794357635307307</v>
      </c>
      <c r="BE11" s="297">
        <v>50</v>
      </c>
      <c r="BF11" s="297" t="s">
        <v>435</v>
      </c>
    </row>
    <row r="12" spans="1:58" ht="13.5">
      <c r="A12" s="236"/>
      <c r="B12" s="236"/>
      <c r="C12" s="236"/>
      <c r="D12" s="236"/>
      <c r="E12" s="236"/>
      <c r="F12" s="236"/>
      <c r="G12" s="236"/>
      <c r="H12" s="52"/>
      <c r="I12" s="41"/>
      <c r="J12" s="41"/>
      <c r="L12" s="297" t="s">
        <v>69</v>
      </c>
      <c r="M12" s="298">
        <v>13.8365731</v>
      </c>
      <c r="N12" s="298">
        <v>55.4182183</v>
      </c>
      <c r="O12" s="301">
        <v>38.8</v>
      </c>
      <c r="P12" s="300">
        <v>1.74</v>
      </c>
      <c r="Q12" s="297">
        <v>0</v>
      </c>
      <c r="R12" s="297" t="s">
        <v>435</v>
      </c>
      <c r="T12" s="297" t="s">
        <v>71</v>
      </c>
      <c r="U12" s="298">
        <v>13.83910582461</v>
      </c>
      <c r="V12" s="298">
        <v>55.4181773649757</v>
      </c>
      <c r="W12" s="301">
        <v>53.36613636939291</v>
      </c>
      <c r="X12" s="300">
        <v>2.066574581184387</v>
      </c>
      <c r="Y12" s="297">
        <v>10</v>
      </c>
      <c r="Z12" s="297" t="s">
        <v>435</v>
      </c>
      <c r="AB12" s="297" t="s">
        <v>337</v>
      </c>
      <c r="AC12" s="298">
        <v>13.8400792688912</v>
      </c>
      <c r="AD12" s="298">
        <v>55.4182438707541</v>
      </c>
      <c r="AE12" s="301">
        <v>48.84501806993558</v>
      </c>
      <c r="AF12" s="300">
        <v>1.620763128223418</v>
      </c>
      <c r="AG12" s="297">
        <v>20</v>
      </c>
      <c r="AH12" s="297" t="s">
        <v>435</v>
      </c>
      <c r="AJ12" s="297" t="s">
        <v>70</v>
      </c>
      <c r="AK12" s="298">
        <v>13.8425399197132</v>
      </c>
      <c r="AL12" s="298">
        <v>55.4188219547269</v>
      </c>
      <c r="AM12" s="301">
        <v>36.909202955528684</v>
      </c>
      <c r="AN12" s="300">
        <v>1.2348046305847162</v>
      </c>
      <c r="AO12" s="297">
        <v>0</v>
      </c>
      <c r="AP12" s="297" t="s">
        <v>435</v>
      </c>
      <c r="AR12" s="297" t="s">
        <v>72</v>
      </c>
      <c r="AS12" s="298">
        <v>13.8429996017349</v>
      </c>
      <c r="AT12" s="298">
        <v>55.4195125749299</v>
      </c>
      <c r="AU12" s="301">
        <v>48.780579312514895</v>
      </c>
      <c r="AV12" s="300">
        <v>1.3132881381034827</v>
      </c>
      <c r="AW12" s="297">
        <v>1</v>
      </c>
      <c r="AX12" s="297" t="s">
        <v>435</v>
      </c>
      <c r="AZ12" s="297" t="s">
        <v>73</v>
      </c>
      <c r="BA12" s="298">
        <v>13.8462083625137</v>
      </c>
      <c r="BB12" s="298">
        <v>55.4217582860361</v>
      </c>
      <c r="BC12" s="301">
        <v>46.38092134267069</v>
      </c>
      <c r="BD12" s="300">
        <v>1.6695631035232519</v>
      </c>
      <c r="BE12" s="297">
        <v>50</v>
      </c>
      <c r="BF12" s="297" t="s">
        <v>435</v>
      </c>
    </row>
    <row r="13" spans="1:58" ht="13.5">
      <c r="A13" s="237"/>
      <c r="B13" s="256">
        <v>1</v>
      </c>
      <c r="C13" s="239">
        <v>2</v>
      </c>
      <c r="D13" s="239">
        <v>3</v>
      </c>
      <c r="E13" s="239">
        <v>4</v>
      </c>
      <c r="F13" s="239">
        <v>5</v>
      </c>
      <c r="G13" s="240">
        <v>6</v>
      </c>
      <c r="H13" s="43" t="s">
        <v>52</v>
      </c>
      <c r="I13" s="9" t="s">
        <v>53</v>
      </c>
      <c r="J13" s="7" t="s">
        <v>54</v>
      </c>
      <c r="L13" s="297" t="s">
        <v>69</v>
      </c>
      <c r="M13" s="298">
        <v>13.8366001</v>
      </c>
      <c r="N13" s="298">
        <v>55.4181722</v>
      </c>
      <c r="O13" s="301">
        <v>43.5</v>
      </c>
      <c r="P13" s="300">
        <v>1.65</v>
      </c>
      <c r="Q13" s="297">
        <v>0</v>
      </c>
      <c r="R13" s="297" t="s">
        <v>435</v>
      </c>
      <c r="T13" s="297" t="s">
        <v>71</v>
      </c>
      <c r="U13" s="298">
        <v>13.8391779315938</v>
      </c>
      <c r="V13" s="298">
        <v>55.4181364382871</v>
      </c>
      <c r="W13" s="301">
        <v>59.72946901204779</v>
      </c>
      <c r="X13" s="300">
        <v>2.1045225859069805</v>
      </c>
      <c r="Y13" s="297">
        <v>1</v>
      </c>
      <c r="Z13" s="297" t="s">
        <v>435</v>
      </c>
      <c r="AB13" s="297" t="s">
        <v>337</v>
      </c>
      <c r="AC13" s="298">
        <v>13.8400792688912</v>
      </c>
      <c r="AD13" s="298">
        <v>55.4182029441345</v>
      </c>
      <c r="AE13" s="301">
        <v>52.964197685664956</v>
      </c>
      <c r="AF13" s="300">
        <v>1.5865173893928504</v>
      </c>
      <c r="AG13" s="297">
        <v>10</v>
      </c>
      <c r="AH13" s="297" t="s">
        <v>435</v>
      </c>
      <c r="AJ13" s="297" t="s">
        <v>70</v>
      </c>
      <c r="AK13" s="298">
        <v>13.8425579464591</v>
      </c>
      <c r="AL13" s="298">
        <v>55.4187759129506</v>
      </c>
      <c r="AM13" s="301">
        <v>41.97514573694039</v>
      </c>
      <c r="AN13" s="300">
        <v>1.3239669211769083</v>
      </c>
      <c r="AO13" s="297">
        <v>0</v>
      </c>
      <c r="AP13" s="297" t="s">
        <v>435</v>
      </c>
      <c r="AR13" s="297" t="s">
        <v>72</v>
      </c>
      <c r="AS13" s="298">
        <v>13.8430897354646</v>
      </c>
      <c r="AT13" s="298">
        <v>55.4194716496249</v>
      </c>
      <c r="AU13" s="301">
        <v>55.693450895464736</v>
      </c>
      <c r="AV13" s="300">
        <v>1.4765569458770744</v>
      </c>
      <c r="AW13" s="297">
        <v>10</v>
      </c>
      <c r="AX13" s="297" t="s">
        <v>435</v>
      </c>
      <c r="AZ13" s="297" t="s">
        <v>73</v>
      </c>
      <c r="BA13" s="298">
        <v>13.8462624427515</v>
      </c>
      <c r="BB13" s="298">
        <v>55.4217122476827</v>
      </c>
      <c r="BC13" s="301">
        <v>52.53337163980953</v>
      </c>
      <c r="BD13" s="300">
        <v>1.5353569211769083</v>
      </c>
      <c r="BE13" s="297">
        <v>10</v>
      </c>
      <c r="BF13" s="297" t="s">
        <v>435</v>
      </c>
    </row>
    <row r="14" spans="1:58" ht="13.5">
      <c r="A14" s="241" t="s">
        <v>9</v>
      </c>
      <c r="B14" s="257">
        <v>10.8</v>
      </c>
      <c r="C14" s="243">
        <v>6.2</v>
      </c>
      <c r="D14" s="243">
        <v>8.4</v>
      </c>
      <c r="E14" s="243">
        <v>4</v>
      </c>
      <c r="F14" s="243">
        <v>9</v>
      </c>
      <c r="G14" s="244">
        <v>5.8</v>
      </c>
      <c r="H14" s="47">
        <v>7.366666666666666</v>
      </c>
      <c r="I14" s="45">
        <v>2.476825925790238</v>
      </c>
      <c r="J14" s="46">
        <v>33.622071390817716</v>
      </c>
      <c r="L14" s="297" t="s">
        <v>69</v>
      </c>
      <c r="M14" s="298">
        <v>13.8366362</v>
      </c>
      <c r="N14" s="298">
        <v>55.4181057</v>
      </c>
      <c r="O14" s="301">
        <v>50.3</v>
      </c>
      <c r="P14" s="300">
        <v>1.8</v>
      </c>
      <c r="Q14" s="297">
        <v>0</v>
      </c>
      <c r="R14" s="297" t="s">
        <v>435</v>
      </c>
      <c r="T14" s="297" t="s">
        <v>71</v>
      </c>
      <c r="U14" s="298">
        <v>13.8392500385775</v>
      </c>
      <c r="V14" s="298">
        <v>55.4180903957118</v>
      </c>
      <c r="W14" s="301">
        <v>66.55824302164604</v>
      </c>
      <c r="X14" s="300">
        <v>1.9703162564468362</v>
      </c>
      <c r="Y14" s="297">
        <v>5</v>
      </c>
      <c r="Z14" s="297" t="s">
        <v>435</v>
      </c>
      <c r="AB14" s="297" t="s">
        <v>337</v>
      </c>
      <c r="AC14" s="298">
        <v>13.8400972956371</v>
      </c>
      <c r="AD14" s="298">
        <v>55.4181569016367</v>
      </c>
      <c r="AE14" s="301">
        <v>58.11203541793874</v>
      </c>
      <c r="AF14" s="300">
        <v>1.6516150988006586</v>
      </c>
      <c r="AG14" s="297">
        <v>5</v>
      </c>
      <c r="AH14" s="297" t="s">
        <v>435</v>
      </c>
      <c r="AJ14" s="297" t="s">
        <v>70</v>
      </c>
      <c r="AK14" s="298">
        <v>13.8425399197132</v>
      </c>
      <c r="AL14" s="298">
        <v>55.4187042923031</v>
      </c>
      <c r="AM14" s="301">
        <v>48.80477690046292</v>
      </c>
      <c r="AN14" s="300">
        <v>1.2530073152923582</v>
      </c>
      <c r="AO14" s="297">
        <v>0</v>
      </c>
      <c r="AP14" s="297" t="s">
        <v>435</v>
      </c>
      <c r="AR14" s="297" t="s">
        <v>72</v>
      </c>
      <c r="AS14" s="298">
        <v>13.8431978959403</v>
      </c>
      <c r="AT14" s="298">
        <v>55.4194409556182</v>
      </c>
      <c r="AU14" s="301">
        <v>62.46295326588158</v>
      </c>
      <c r="AV14" s="300">
        <v>1.4256511576461777</v>
      </c>
      <c r="AW14" s="297">
        <v>60</v>
      </c>
      <c r="AX14" s="297" t="s">
        <v>435</v>
      </c>
      <c r="AZ14" s="297" t="s">
        <v>73</v>
      </c>
      <c r="BA14" s="298">
        <v>13.8462894828705</v>
      </c>
      <c r="BB14" s="298">
        <v>55.4216610938938</v>
      </c>
      <c r="BC14" s="301">
        <v>58.243172817317614</v>
      </c>
      <c r="BD14" s="300">
        <v>1.2638592858695956</v>
      </c>
      <c r="BE14" s="297">
        <v>10</v>
      </c>
      <c r="BF14" s="297" t="s">
        <v>435</v>
      </c>
    </row>
    <row r="15" spans="1:58" ht="13.5">
      <c r="A15" s="245"/>
      <c r="B15" s="258"/>
      <c r="C15" s="250"/>
      <c r="D15" s="250"/>
      <c r="E15" s="250"/>
      <c r="F15" s="250"/>
      <c r="G15" s="251"/>
      <c r="H15" s="53"/>
      <c r="I15" s="8"/>
      <c r="J15" s="4"/>
      <c r="L15" s="297" t="s">
        <v>69</v>
      </c>
      <c r="M15" s="298">
        <v>13.8367173</v>
      </c>
      <c r="N15" s="298">
        <v>55.4180597</v>
      </c>
      <c r="O15" s="301">
        <v>57.6</v>
      </c>
      <c r="P15" s="300">
        <v>1.8</v>
      </c>
      <c r="Q15" s="297">
        <v>20</v>
      </c>
      <c r="R15" s="297" t="s">
        <v>435</v>
      </c>
      <c r="T15" s="297" t="s">
        <v>71</v>
      </c>
      <c r="U15" s="298">
        <v>13.8393041188154</v>
      </c>
      <c r="V15" s="298">
        <v>55.4180392372318</v>
      </c>
      <c r="W15" s="301">
        <v>73.15459286256277</v>
      </c>
      <c r="X15" s="300">
        <v>1.9564329800224303</v>
      </c>
      <c r="Y15" s="297">
        <v>20</v>
      </c>
      <c r="Z15" s="297" t="s">
        <v>435</v>
      </c>
      <c r="AB15" s="297" t="s">
        <v>337</v>
      </c>
      <c r="AC15" s="298">
        <v>13.840133349129</v>
      </c>
      <c r="AD15" s="298">
        <v>55.4181057432429</v>
      </c>
      <c r="AE15" s="301">
        <v>64.23746270100162</v>
      </c>
      <c r="AF15" s="300">
        <v>1.3177965270614613</v>
      </c>
      <c r="AG15" s="297">
        <v>1</v>
      </c>
      <c r="AH15" s="297" t="s">
        <v>435</v>
      </c>
      <c r="AJ15" s="297" t="s">
        <v>70</v>
      </c>
      <c r="AK15" s="298">
        <v>13.8425399197132</v>
      </c>
      <c r="AL15" s="298">
        <v>55.4186377872999</v>
      </c>
      <c r="AM15" s="301">
        <v>55.76420531669801</v>
      </c>
      <c r="AN15" s="300">
        <v>1.19408</v>
      </c>
      <c r="AO15" s="297">
        <v>0</v>
      </c>
      <c r="AP15" s="297" t="s">
        <v>435</v>
      </c>
      <c r="AR15" s="297" t="s">
        <v>72</v>
      </c>
      <c r="AS15" s="298">
        <v>13.843306056416</v>
      </c>
      <c r="AT15" s="298">
        <v>55.4194153772612</v>
      </c>
      <c r="AU15" s="301">
        <v>68.97910164302235</v>
      </c>
      <c r="AV15" s="300">
        <v>1.448173103523252</v>
      </c>
      <c r="AW15" s="297">
        <v>60</v>
      </c>
      <c r="AX15" s="297" t="s">
        <v>435</v>
      </c>
      <c r="AZ15" s="297" t="s">
        <v>73</v>
      </c>
      <c r="BA15" s="298">
        <v>13.8463075096164</v>
      </c>
      <c r="BB15" s="298">
        <v>55.4216150554272</v>
      </c>
      <c r="BC15" s="301">
        <v>63.216359198221774</v>
      </c>
      <c r="BD15" s="300">
        <v>1.1898145564842209</v>
      </c>
      <c r="BE15" s="297">
        <v>60</v>
      </c>
      <c r="BF15" s="297" t="s">
        <v>435</v>
      </c>
    </row>
    <row r="16" spans="1:58" ht="13.5">
      <c r="A16" s="252" t="s">
        <v>49</v>
      </c>
      <c r="B16" s="259">
        <v>60</v>
      </c>
      <c r="C16" s="254"/>
      <c r="D16" s="254"/>
      <c r="E16" s="254"/>
      <c r="F16" s="254"/>
      <c r="G16" s="255"/>
      <c r="H16" s="54"/>
      <c r="I16" s="55"/>
      <c r="J16" s="49"/>
      <c r="L16" s="297" t="s">
        <v>69</v>
      </c>
      <c r="M16" s="298">
        <v>13.8367984</v>
      </c>
      <c r="N16" s="298">
        <v>55.4180239</v>
      </c>
      <c r="O16" s="301">
        <v>64</v>
      </c>
      <c r="P16" s="300">
        <v>1.78</v>
      </c>
      <c r="Q16" s="297">
        <v>15</v>
      </c>
      <c r="R16" s="297" t="s">
        <v>435</v>
      </c>
      <c r="T16" s="297" t="s">
        <v>71</v>
      </c>
      <c r="U16" s="298">
        <v>13.8393221455613</v>
      </c>
      <c r="V16" s="298">
        <v>55.4179573835261</v>
      </c>
      <c r="W16" s="301">
        <v>81.25252543607608</v>
      </c>
      <c r="X16" s="300">
        <v>2.1727054188156103</v>
      </c>
      <c r="Y16" s="297">
        <v>20</v>
      </c>
      <c r="Z16" s="297" t="s">
        <v>435</v>
      </c>
      <c r="AB16" s="297" t="s">
        <v>337</v>
      </c>
      <c r="AC16" s="298">
        <v>13.8401964427398</v>
      </c>
      <c r="AD16" s="298">
        <v>55.4180443530828</v>
      </c>
      <c r="AE16" s="301">
        <v>72.08284073598948</v>
      </c>
      <c r="AF16" s="300">
        <v>1.6167523646926876</v>
      </c>
      <c r="AG16" s="297">
        <v>1</v>
      </c>
      <c r="AH16" s="297" t="s">
        <v>435</v>
      </c>
      <c r="AJ16" s="297" t="s">
        <v>70</v>
      </c>
      <c r="AK16" s="298">
        <v>13.842603013324</v>
      </c>
      <c r="AL16" s="298">
        <v>55.418566166402</v>
      </c>
      <c r="AM16" s="301">
        <v>64.59089586926092</v>
      </c>
      <c r="AN16" s="300">
        <v>1.2924978082084635</v>
      </c>
      <c r="AO16" s="297">
        <v>0</v>
      </c>
      <c r="AP16" s="297" t="s">
        <v>435</v>
      </c>
      <c r="AR16" s="297" t="s">
        <v>72</v>
      </c>
      <c r="AS16" s="298">
        <v>13.8434142168917</v>
      </c>
      <c r="AT16" s="298">
        <v>55.4193744518554</v>
      </c>
      <c r="AU16" s="301">
        <v>76.9104827203484</v>
      </c>
      <c r="AV16" s="300">
        <v>1.3429677588081343</v>
      </c>
      <c r="AW16" s="297">
        <v>80</v>
      </c>
      <c r="AX16" s="297" t="s">
        <v>435</v>
      </c>
      <c r="AZ16" s="297" t="s">
        <v>73</v>
      </c>
      <c r="BA16" s="298">
        <v>13.8463615898543</v>
      </c>
      <c r="BB16" s="298">
        <v>55.4215587861172</v>
      </c>
      <c r="BC16" s="301">
        <v>70.34090586894214</v>
      </c>
      <c r="BD16" s="300">
        <v>1.4360134729385357</v>
      </c>
      <c r="BE16" s="297">
        <v>60</v>
      </c>
      <c r="BF16" s="297" t="s">
        <v>435</v>
      </c>
    </row>
    <row r="17" spans="1:58" ht="13.5">
      <c r="A17" s="41"/>
      <c r="B17" s="41"/>
      <c r="C17" s="41"/>
      <c r="D17" s="41"/>
      <c r="E17" s="41"/>
      <c r="F17" s="41"/>
      <c r="G17" s="41"/>
      <c r="H17" s="41"/>
      <c r="I17" s="41"/>
      <c r="J17" s="41"/>
      <c r="L17" s="297" t="s">
        <v>69</v>
      </c>
      <c r="M17" s="298">
        <v>13.8368705</v>
      </c>
      <c r="N17" s="298">
        <v>55.4179932</v>
      </c>
      <c r="O17" s="301">
        <v>69.6</v>
      </c>
      <c r="P17" s="300">
        <v>1.82</v>
      </c>
      <c r="Q17" s="297">
        <v>0</v>
      </c>
      <c r="R17" s="297" t="s">
        <v>435</v>
      </c>
      <c r="T17" s="297" t="s">
        <v>71</v>
      </c>
      <c r="U17" s="298">
        <v>13.8393672124262</v>
      </c>
      <c r="V17" s="298">
        <v>55.4178908772652</v>
      </c>
      <c r="W17" s="301">
        <v>89.00344940036153</v>
      </c>
      <c r="X17" s="300">
        <v>2.04251</v>
      </c>
      <c r="Y17" s="297">
        <v>5</v>
      </c>
      <c r="Z17" s="297" t="s">
        <v>435</v>
      </c>
      <c r="AB17" s="297" t="s">
        <v>337</v>
      </c>
      <c r="AC17" s="298">
        <v>13.8402505229777</v>
      </c>
      <c r="AD17" s="298">
        <v>55.4179778469684</v>
      </c>
      <c r="AE17" s="301">
        <v>80.22633725214834</v>
      </c>
      <c r="AF17" s="300">
        <v>1.630635788230894</v>
      </c>
      <c r="AG17" s="297">
        <v>2</v>
      </c>
      <c r="AH17" s="297" t="s">
        <v>435</v>
      </c>
      <c r="AJ17" s="297" t="s">
        <v>70</v>
      </c>
      <c r="AK17" s="298">
        <v>13.8426661069348</v>
      </c>
      <c r="AL17" s="298">
        <v>55.4185098927482</v>
      </c>
      <c r="AM17" s="301">
        <v>71.83911509904206</v>
      </c>
      <c r="AN17" s="300">
        <v>1.3381588423538195</v>
      </c>
      <c r="AO17" s="297">
        <v>0</v>
      </c>
      <c r="AP17" s="297" t="s">
        <v>435</v>
      </c>
      <c r="AR17" s="297" t="s">
        <v>72</v>
      </c>
      <c r="AS17" s="298">
        <v>13.8434953372484</v>
      </c>
      <c r="AT17" s="298">
        <v>55.4193335264072</v>
      </c>
      <c r="AU17" s="301">
        <v>83.7249673337317</v>
      </c>
      <c r="AV17" s="300">
        <v>1.6638285470390313</v>
      </c>
      <c r="AW17" s="297">
        <v>65</v>
      </c>
      <c r="AX17" s="297" t="s">
        <v>435</v>
      </c>
      <c r="AZ17" s="297" t="s">
        <v>73</v>
      </c>
      <c r="BA17" s="298">
        <v>13.846460736957</v>
      </c>
      <c r="BB17" s="298">
        <v>55.4215332091317</v>
      </c>
      <c r="BC17" s="301">
        <v>76.04311440982569</v>
      </c>
      <c r="BD17" s="300">
        <v>1.77322581293106</v>
      </c>
      <c r="BE17" s="297">
        <v>70</v>
      </c>
      <c r="BF17" s="297" t="s">
        <v>435</v>
      </c>
    </row>
    <row r="18" spans="1:58" ht="13.5">
      <c r="A18" s="41"/>
      <c r="B18" s="41"/>
      <c r="C18" s="41"/>
      <c r="D18" s="41"/>
      <c r="E18" s="41"/>
      <c r="F18" s="41"/>
      <c r="G18" s="41"/>
      <c r="H18" s="41"/>
      <c r="J18" s="41"/>
      <c r="L18" s="297" t="s">
        <v>69</v>
      </c>
      <c r="M18" s="298">
        <v>13.8369246</v>
      </c>
      <c r="N18" s="298">
        <v>55.4179523</v>
      </c>
      <c r="O18" s="301">
        <v>75.2</v>
      </c>
      <c r="P18" s="300">
        <v>1.84</v>
      </c>
      <c r="Q18" s="297">
        <v>10</v>
      </c>
      <c r="R18" s="297" t="s">
        <v>435</v>
      </c>
      <c r="T18" s="297" t="s">
        <v>71</v>
      </c>
      <c r="U18" s="298">
        <v>13.83943931941</v>
      </c>
      <c r="V18" s="298">
        <v>55.4178499502799</v>
      </c>
      <c r="W18" s="301">
        <v>95.29626773109356</v>
      </c>
      <c r="X18" s="300">
        <v>2.2282391129684447</v>
      </c>
      <c r="Y18" s="297">
        <v>5</v>
      </c>
      <c r="Z18" s="297" t="s">
        <v>435</v>
      </c>
      <c r="AB18" s="297" t="s">
        <v>337</v>
      </c>
      <c r="AC18" s="298">
        <v>13.8403226299615</v>
      </c>
      <c r="AD18" s="298">
        <v>55.4179318042082</v>
      </c>
      <c r="AE18" s="301">
        <v>86.77387445932582</v>
      </c>
      <c r="AF18" s="300">
        <v>1.6275506647300721</v>
      </c>
      <c r="AG18" s="297">
        <v>1</v>
      </c>
      <c r="AH18" s="297" t="s">
        <v>435</v>
      </c>
      <c r="AJ18" s="297" t="s">
        <v>70</v>
      </c>
      <c r="AK18" s="298">
        <v>13.8427201871727</v>
      </c>
      <c r="AL18" s="298">
        <v>55.4184485032163</v>
      </c>
      <c r="AM18" s="301">
        <v>79.43707866287953</v>
      </c>
      <c r="AN18" s="300">
        <v>1.410661083545682</v>
      </c>
      <c r="AO18" s="297">
        <v>0</v>
      </c>
      <c r="AP18" s="297" t="s">
        <v>435</v>
      </c>
      <c r="AR18" s="297" t="s">
        <v>72</v>
      </c>
      <c r="AS18" s="298">
        <v>13.8435854709782</v>
      </c>
      <c r="AT18" s="298">
        <v>55.4192926009166</v>
      </c>
      <c r="AU18" s="301">
        <v>90.93523098977197</v>
      </c>
      <c r="AV18" s="300">
        <v>1.2560165886306751</v>
      </c>
      <c r="AW18" s="297">
        <v>70</v>
      </c>
      <c r="AX18" s="297" t="s">
        <v>435</v>
      </c>
      <c r="AZ18" s="297" t="s">
        <v>73</v>
      </c>
      <c r="BA18" s="298">
        <v>13.8465508706867</v>
      </c>
      <c r="BB18" s="298">
        <v>55.4215025167272</v>
      </c>
      <c r="BC18" s="301">
        <v>82.05947079479614</v>
      </c>
      <c r="BD18" s="300">
        <v>1.7938966258621196</v>
      </c>
      <c r="BE18" s="297">
        <v>10</v>
      </c>
      <c r="BF18" s="297" t="s">
        <v>435</v>
      </c>
    </row>
    <row r="19" spans="8:58" ht="13.5">
      <c r="H19" s="41"/>
      <c r="I19" s="41"/>
      <c r="J19" s="41"/>
      <c r="L19" s="297" t="s">
        <v>69</v>
      </c>
      <c r="M19" s="298">
        <v>13.8370057</v>
      </c>
      <c r="N19" s="298">
        <v>55.4179062</v>
      </c>
      <c r="O19" s="301">
        <v>82.5</v>
      </c>
      <c r="P19" s="300">
        <v>1.7</v>
      </c>
      <c r="Q19" s="297">
        <v>10</v>
      </c>
      <c r="R19" s="297" t="s">
        <v>435</v>
      </c>
      <c r="T19" s="297" t="s">
        <v>71</v>
      </c>
      <c r="U19" s="298">
        <v>13.8395204397668</v>
      </c>
      <c r="V19" s="298">
        <v>55.417809023252</v>
      </c>
      <c r="W19" s="301">
        <v>101.92664944067253</v>
      </c>
      <c r="X19" s="300">
        <v>2.134448916454315</v>
      </c>
      <c r="Y19" s="297">
        <v>2</v>
      </c>
      <c r="Z19" s="297" t="s">
        <v>435</v>
      </c>
      <c r="AB19" s="297" t="s">
        <v>337</v>
      </c>
      <c r="AC19" s="298">
        <v>13.8404127636912</v>
      </c>
      <c r="AD19" s="298">
        <v>55.4178806455229</v>
      </c>
      <c r="AE19" s="301">
        <v>94.3834013141438</v>
      </c>
      <c r="AF19" s="300">
        <v>1.2508476847076389</v>
      </c>
      <c r="AG19" s="297">
        <v>1</v>
      </c>
      <c r="AH19" s="297" t="s">
        <v>435</v>
      </c>
      <c r="AJ19" s="297" t="s">
        <v>70</v>
      </c>
      <c r="AK19" s="298">
        <v>13.8427652540375</v>
      </c>
      <c r="AL19" s="298">
        <v>55.4183717661672</v>
      </c>
      <c r="AM19" s="301">
        <v>88.42039420022863</v>
      </c>
      <c r="AN19" s="300">
        <v>1.47575879295349</v>
      </c>
      <c r="AO19" s="297">
        <v>0</v>
      </c>
      <c r="AP19" s="297" t="s">
        <v>435</v>
      </c>
      <c r="AR19" s="297" t="s">
        <v>72</v>
      </c>
      <c r="AS19" s="298">
        <v>13.8436756047079</v>
      </c>
      <c r="AT19" s="298">
        <v>55.419246559689</v>
      </c>
      <c r="AU19" s="301">
        <v>98.56615878597185</v>
      </c>
      <c r="AV19" s="300">
        <v>1.6897442611694324</v>
      </c>
      <c r="AW19" s="297">
        <v>60</v>
      </c>
      <c r="AX19" s="297" t="s">
        <v>435</v>
      </c>
      <c r="AZ19" s="297" t="s">
        <v>73</v>
      </c>
      <c r="BA19" s="298">
        <v>13.8465959375516</v>
      </c>
      <c r="BB19" s="298">
        <v>55.4214513626666</v>
      </c>
      <c r="BC19" s="301">
        <v>88.35329865382158</v>
      </c>
      <c r="BD19" s="300">
        <v>1.6951703200149515</v>
      </c>
      <c r="BE19" s="297">
        <v>15</v>
      </c>
      <c r="BF19" s="297" t="s">
        <v>435</v>
      </c>
    </row>
    <row r="20" spans="12:58" ht="12">
      <c r="L20" s="297" t="s">
        <v>69</v>
      </c>
      <c r="M20" s="298">
        <v>13.8370778</v>
      </c>
      <c r="N20" s="298">
        <v>55.4178653</v>
      </c>
      <c r="O20" s="301">
        <v>88.9</v>
      </c>
      <c r="P20" s="300">
        <v>1.64</v>
      </c>
      <c r="Q20" s="297">
        <v>10</v>
      </c>
      <c r="R20" s="297" t="s">
        <v>435</v>
      </c>
      <c r="T20" s="297" t="s">
        <v>71</v>
      </c>
      <c r="U20" s="298">
        <v>13.8395384665127</v>
      </c>
      <c r="V20" s="298">
        <v>55.4177578644076</v>
      </c>
      <c r="W20" s="301">
        <v>107.2906220360621</v>
      </c>
      <c r="X20" s="300">
        <v>2.075984421176908</v>
      </c>
      <c r="Y20" s="297">
        <v>2</v>
      </c>
      <c r="Z20" s="297" t="s">
        <v>435</v>
      </c>
      <c r="AB20" s="297" t="s">
        <v>337</v>
      </c>
      <c r="AC20" s="298">
        <v>13.840484870675</v>
      </c>
      <c r="AD20" s="298">
        <v>55.4178397185269</v>
      </c>
      <c r="AE20" s="301">
        <v>100.5198498056743</v>
      </c>
      <c r="AF20" s="300">
        <v>1.2224638423538194</v>
      </c>
      <c r="AG20" s="297">
        <v>1</v>
      </c>
      <c r="AH20" s="297" t="s">
        <v>435</v>
      </c>
      <c r="AJ20" s="297" t="s">
        <v>70</v>
      </c>
      <c r="AK20" s="298">
        <v>13.8428103209024</v>
      </c>
      <c r="AL20" s="298">
        <v>55.4183103764206</v>
      </c>
      <c r="AM20" s="301">
        <v>95.81318785318338</v>
      </c>
      <c r="AN20" s="300">
        <v>1.422076231746673</v>
      </c>
      <c r="AO20" s="297">
        <v>10</v>
      </c>
      <c r="AP20" s="297" t="s">
        <v>435</v>
      </c>
      <c r="AR20" s="297" t="s">
        <v>72</v>
      </c>
      <c r="AS20" s="298">
        <v>13.8437837651836</v>
      </c>
      <c r="AT20" s="298">
        <v>55.4192107498082</v>
      </c>
      <c r="AU20" s="301">
        <v>106.18792108109676</v>
      </c>
      <c r="AV20" s="300">
        <v>1.738798916454315</v>
      </c>
      <c r="AW20" s="297">
        <v>40</v>
      </c>
      <c r="AX20" s="297" t="s">
        <v>435</v>
      </c>
      <c r="AZ20" s="297" t="s">
        <v>73</v>
      </c>
      <c r="BA20" s="298">
        <v>13.8466229776705</v>
      </c>
      <c r="BB20" s="298">
        <v>55.4213950931235</v>
      </c>
      <c r="BC20" s="301">
        <v>94.50016162480578</v>
      </c>
      <c r="BD20" s="300">
        <v>1.8077800494003293</v>
      </c>
      <c r="BE20" s="297">
        <v>50</v>
      </c>
      <c r="BF20" s="297" t="s">
        <v>435</v>
      </c>
    </row>
    <row r="21" spans="12:58" ht="12">
      <c r="L21" s="297" t="s">
        <v>69</v>
      </c>
      <c r="M21" s="298">
        <v>13.8371049</v>
      </c>
      <c r="N21" s="298">
        <v>55.4178244</v>
      </c>
      <c r="O21" s="301">
        <v>93.4</v>
      </c>
      <c r="P21" s="300">
        <v>1.27</v>
      </c>
      <c r="Q21" s="297">
        <v>25</v>
      </c>
      <c r="R21" s="297" t="s">
        <v>435</v>
      </c>
      <c r="T21" s="297" t="s">
        <v>71</v>
      </c>
      <c r="U21" s="298">
        <v>13.8395294531398</v>
      </c>
      <c r="V21" s="298">
        <v>55.4177015896023</v>
      </c>
      <c r="W21" s="301">
        <v>112.28955711917976</v>
      </c>
      <c r="X21" s="300">
        <v>1.891643768253324</v>
      </c>
      <c r="Y21" s="297">
        <v>0</v>
      </c>
      <c r="Z21" s="297" t="s">
        <v>435</v>
      </c>
      <c r="AB21" s="297" t="s">
        <v>337</v>
      </c>
      <c r="AC21" s="298">
        <v>13.8405299375399</v>
      </c>
      <c r="AD21" s="298">
        <v>55.4177936756057</v>
      </c>
      <c r="AE21" s="301">
        <v>106.37575331052163</v>
      </c>
      <c r="AF21" s="300">
        <v>1.2085804188156102</v>
      </c>
      <c r="AG21" s="297">
        <v>0</v>
      </c>
      <c r="AH21" s="297" t="s">
        <v>435</v>
      </c>
      <c r="AJ21" s="297" t="s">
        <v>70</v>
      </c>
      <c r="AK21" s="298">
        <v>13.8428914412592</v>
      </c>
      <c r="AL21" s="298">
        <v>55.4182489865786</v>
      </c>
      <c r="AM21" s="301">
        <v>104.05558285374705</v>
      </c>
      <c r="AN21" s="300">
        <v>1.561527315292358</v>
      </c>
      <c r="AO21" s="297">
        <v>10</v>
      </c>
      <c r="AP21" s="297" t="s">
        <v>435</v>
      </c>
      <c r="AR21" s="297" t="s">
        <v>72</v>
      </c>
      <c r="AS21" s="298">
        <v>13.8438738989134</v>
      </c>
      <c r="AT21" s="298">
        <v>55.4191698241904</v>
      </c>
      <c r="AU21" s="301">
        <v>113.43095692562221</v>
      </c>
      <c r="AV21" s="300">
        <v>1.4270396176910383</v>
      </c>
      <c r="AW21" s="297">
        <v>75</v>
      </c>
      <c r="AX21" s="297" t="s">
        <v>435</v>
      </c>
      <c r="AZ21" s="297" t="s">
        <v>73</v>
      </c>
      <c r="BA21" s="298">
        <v>13.8466860712813</v>
      </c>
      <c r="BB21" s="298">
        <v>55.421354169769</v>
      </c>
      <c r="BC21" s="301">
        <v>100.49169230619337</v>
      </c>
      <c r="BD21" s="300">
        <v>1.7704491870689372</v>
      </c>
      <c r="BE21" s="297">
        <v>50</v>
      </c>
      <c r="BF21" s="297" t="s">
        <v>435</v>
      </c>
    </row>
    <row r="22" spans="12:58" ht="12">
      <c r="L22" s="297" t="s">
        <v>69</v>
      </c>
      <c r="M22" s="298">
        <v>13.8370958</v>
      </c>
      <c r="N22" s="298">
        <v>55.4177681</v>
      </c>
      <c r="O22" s="301">
        <v>97.7</v>
      </c>
      <c r="P22" s="300">
        <v>1.7</v>
      </c>
      <c r="Q22" s="297">
        <v>0</v>
      </c>
      <c r="R22" s="297" t="s">
        <v>435</v>
      </c>
      <c r="T22" s="297" t="s">
        <v>71</v>
      </c>
      <c r="U22" s="298">
        <v>13.8394753729019</v>
      </c>
      <c r="V22" s="298">
        <v>55.4176401988141</v>
      </c>
      <c r="W22" s="301">
        <v>116.54884495458529</v>
      </c>
      <c r="X22" s="300">
        <v>2.108224851799009</v>
      </c>
      <c r="Y22" s="297">
        <v>0</v>
      </c>
      <c r="Z22" s="297" t="s">
        <v>435</v>
      </c>
      <c r="AB22" s="297" t="s">
        <v>337</v>
      </c>
      <c r="AC22" s="298">
        <v>13.8405569776588</v>
      </c>
      <c r="AD22" s="298">
        <v>55.4177322849606</v>
      </c>
      <c r="AE22" s="301">
        <v>113.2149501785229</v>
      </c>
      <c r="AF22" s="300">
        <v>1.3878304929161054</v>
      </c>
      <c r="AG22" s="297">
        <v>1</v>
      </c>
      <c r="AH22" s="297" t="s">
        <v>435</v>
      </c>
      <c r="AJ22" s="297" t="s">
        <v>70</v>
      </c>
      <c r="AK22" s="298">
        <v>13.842963548243</v>
      </c>
      <c r="AL22" s="298">
        <v>55.4182029441345</v>
      </c>
      <c r="AM22" s="301">
        <v>110.54986158186098</v>
      </c>
      <c r="AN22" s="300">
        <v>1.6664241623687739</v>
      </c>
      <c r="AO22" s="297">
        <v>10</v>
      </c>
      <c r="AP22" s="297" t="s">
        <v>435</v>
      </c>
      <c r="AR22" s="297" t="s">
        <v>72</v>
      </c>
      <c r="AS22" s="298">
        <v>13.8439640326431</v>
      </c>
      <c r="AT22" s="298">
        <v>55.4191237828196</v>
      </c>
      <c r="AU22" s="301">
        <v>121.07649069604665</v>
      </c>
      <c r="AV22" s="300">
        <v>1.6740097046852085</v>
      </c>
      <c r="AW22" s="297">
        <v>50</v>
      </c>
      <c r="AX22" s="297" t="s">
        <v>435</v>
      </c>
      <c r="AZ22" s="297" t="s">
        <v>73</v>
      </c>
      <c r="BA22" s="298">
        <v>13.8467762050111</v>
      </c>
      <c r="BB22" s="298">
        <v>55.4213132463722</v>
      </c>
      <c r="BC22" s="301">
        <v>107.45577040836451</v>
      </c>
      <c r="BD22" s="300">
        <v>1.6615415764617907</v>
      </c>
      <c r="BE22" s="297">
        <v>50</v>
      </c>
      <c r="BF22" s="297" t="s">
        <v>435</v>
      </c>
    </row>
    <row r="23" spans="12:58" ht="12">
      <c r="L23" s="297" t="s">
        <v>69</v>
      </c>
      <c r="M23" s="298">
        <v>13.8371139</v>
      </c>
      <c r="N23" s="298">
        <v>55.4177118</v>
      </c>
      <c r="O23" s="301">
        <v>103.2</v>
      </c>
      <c r="P23" s="300">
        <v>1.81</v>
      </c>
      <c r="Q23" s="297">
        <v>45</v>
      </c>
      <c r="R23" s="297" t="s">
        <v>435</v>
      </c>
      <c r="T23" s="297" t="s">
        <v>71</v>
      </c>
      <c r="U23" s="298">
        <v>13.8395294531398</v>
      </c>
      <c r="V23" s="298">
        <v>55.4175788079305</v>
      </c>
      <c r="W23" s="301">
        <v>124.17892613456027</v>
      </c>
      <c r="X23" s="300">
        <v>2.2115789164543154</v>
      </c>
      <c r="Y23" s="297">
        <v>0</v>
      </c>
      <c r="Z23" s="297" t="s">
        <v>435</v>
      </c>
      <c r="AB23" s="297" t="s">
        <v>337</v>
      </c>
      <c r="AC23" s="298">
        <v>13.8405840177777</v>
      </c>
      <c r="AD23" s="298">
        <v>55.4176760101188</v>
      </c>
      <c r="AE23" s="301">
        <v>119.56783255966363</v>
      </c>
      <c r="AF23" s="300">
        <v>1.517408916454315</v>
      </c>
      <c r="AG23" s="297">
        <v>1</v>
      </c>
      <c r="AH23" s="297" t="s">
        <v>435</v>
      </c>
      <c r="AJ23" s="297" t="s">
        <v>70</v>
      </c>
      <c r="AK23" s="298">
        <v>13.8430446685997</v>
      </c>
      <c r="AL23" s="298">
        <v>55.4181364382871</v>
      </c>
      <c r="AM23" s="301">
        <v>119.39041331441148</v>
      </c>
      <c r="AN23" s="300">
        <v>1.860483152923581</v>
      </c>
      <c r="AO23" s="297">
        <v>0</v>
      </c>
      <c r="AP23" s="297" t="s">
        <v>435</v>
      </c>
      <c r="AR23" s="297" t="s">
        <v>72</v>
      </c>
      <c r="AS23" s="298">
        <v>13.8440451529999</v>
      </c>
      <c r="AT23" s="298">
        <v>55.4190726256781</v>
      </c>
      <c r="AU23" s="301">
        <v>128.71542522975886</v>
      </c>
      <c r="AV23" s="300">
        <v>1.7017765517616246</v>
      </c>
      <c r="AW23" s="297">
        <v>70</v>
      </c>
      <c r="AX23" s="297" t="s">
        <v>435</v>
      </c>
      <c r="AZ23" s="297" t="s">
        <v>73</v>
      </c>
      <c r="BA23" s="298">
        <v>13.8468392986219</v>
      </c>
      <c r="BB23" s="298">
        <v>55.4212672075</v>
      </c>
      <c r="BC23" s="301">
        <v>113.93279996518801</v>
      </c>
      <c r="BD23" s="300">
        <v>1.8728777588081345</v>
      </c>
      <c r="BE23" s="297">
        <v>20</v>
      </c>
      <c r="BF23" s="297" t="s">
        <v>435</v>
      </c>
    </row>
    <row r="24" spans="12:58" ht="12">
      <c r="L24" s="297" t="s">
        <v>69</v>
      </c>
      <c r="M24" s="298">
        <v>13.837186</v>
      </c>
      <c r="N24" s="298">
        <v>55.4176453</v>
      </c>
      <c r="O24" s="301">
        <v>111.9</v>
      </c>
      <c r="P24" s="300">
        <v>1.93</v>
      </c>
      <c r="Q24" s="297">
        <v>1</v>
      </c>
      <c r="R24" s="297" t="s">
        <v>435</v>
      </c>
      <c r="T24" s="297" t="s">
        <v>71</v>
      </c>
      <c r="U24" s="298">
        <v>13.8396015601235</v>
      </c>
      <c r="V24" s="298">
        <v>55.4175071851123</v>
      </c>
      <c r="W24" s="301">
        <v>133.34689138738875</v>
      </c>
      <c r="X24" s="300">
        <v>2.301666847076416</v>
      </c>
      <c r="Y24" s="297">
        <v>1</v>
      </c>
      <c r="Z24" s="297" t="s">
        <v>435</v>
      </c>
      <c r="AB24" s="297" t="s">
        <v>337</v>
      </c>
      <c r="AC24" s="298">
        <v>13.8406110578967</v>
      </c>
      <c r="AD24" s="298">
        <v>55.4175992715689</v>
      </c>
      <c r="AE24" s="301">
        <v>127.98362692426579</v>
      </c>
      <c r="AF24" s="300">
        <v>1.6195291376686078</v>
      </c>
      <c r="AG24" s="297">
        <v>20</v>
      </c>
      <c r="AH24" s="297" t="s">
        <v>435</v>
      </c>
      <c r="AJ24" s="297" t="s">
        <v>70</v>
      </c>
      <c r="AK24" s="298">
        <v>13.8431077622105</v>
      </c>
      <c r="AL24" s="298">
        <v>55.4180801640211</v>
      </c>
      <c r="AM24" s="301">
        <v>126.73972502598917</v>
      </c>
      <c r="AN24" s="300">
        <v>1.8867073646926875</v>
      </c>
      <c r="AO24" s="297">
        <v>0</v>
      </c>
      <c r="AP24" s="297" t="s">
        <v>435</v>
      </c>
      <c r="AR24" s="297" t="s">
        <v>72</v>
      </c>
      <c r="AS24" s="298">
        <v>13.8440721931188</v>
      </c>
      <c r="AT24" s="298">
        <v>55.4190163527459</v>
      </c>
      <c r="AU24" s="301">
        <v>134.36588172990338</v>
      </c>
      <c r="AV24" s="300">
        <v>1.5277712317466732</v>
      </c>
      <c r="AW24" s="297">
        <v>85</v>
      </c>
      <c r="AX24" s="297" t="s">
        <v>435</v>
      </c>
      <c r="AZ24" s="297" t="s">
        <v>73</v>
      </c>
      <c r="BA24" s="298">
        <v>13.8469023922327</v>
      </c>
      <c r="BB24" s="298">
        <v>55.4212211685742</v>
      </c>
      <c r="BC24" s="301">
        <v>120.41070904007722</v>
      </c>
      <c r="BD24" s="300">
        <v>1.3955973399925212</v>
      </c>
      <c r="BE24" s="297">
        <v>25</v>
      </c>
      <c r="BF24" s="297" t="s">
        <v>435</v>
      </c>
    </row>
    <row r="25" spans="12:58" ht="12">
      <c r="L25" s="297" t="s">
        <v>69</v>
      </c>
      <c r="M25" s="298">
        <v>13.8372941</v>
      </c>
      <c r="N25" s="298">
        <v>55.417589</v>
      </c>
      <c r="O25" s="301">
        <v>121</v>
      </c>
      <c r="P25" s="300">
        <v>2.1</v>
      </c>
      <c r="Q25" s="297">
        <v>5</v>
      </c>
      <c r="R25" s="297" t="s">
        <v>435</v>
      </c>
      <c r="T25" s="297" t="s">
        <v>71</v>
      </c>
      <c r="U25" s="298">
        <v>13.8396556403614</v>
      </c>
      <c r="V25" s="298">
        <v>55.417425330304</v>
      </c>
      <c r="W25" s="301">
        <v>142.99156344721763</v>
      </c>
      <c r="X25" s="300">
        <v>2.3223376600074763</v>
      </c>
      <c r="Y25" s="297">
        <v>1</v>
      </c>
      <c r="Z25" s="297" t="s">
        <v>435</v>
      </c>
      <c r="AB25" s="297" t="s">
        <v>337</v>
      </c>
      <c r="AC25" s="298">
        <v>13.8406290846426</v>
      </c>
      <c r="AD25" s="298">
        <v>55.4175276487879</v>
      </c>
      <c r="AE25" s="301">
        <v>135.68137374739896</v>
      </c>
      <c r="AF25" s="300">
        <v>1.8092688670539856</v>
      </c>
      <c r="AG25" s="297">
        <v>15</v>
      </c>
      <c r="AH25" s="297" t="s">
        <v>435</v>
      </c>
      <c r="AJ25" s="297" t="s">
        <v>70</v>
      </c>
      <c r="AK25" s="298">
        <v>13.8431798691943</v>
      </c>
      <c r="AL25" s="298">
        <v>55.4180290055279</v>
      </c>
      <c r="AM25" s="301">
        <v>133.82833351451694</v>
      </c>
      <c r="AN25" s="300">
        <v>2.0212221917915336</v>
      </c>
      <c r="AO25" s="297">
        <v>65</v>
      </c>
      <c r="AP25" s="297" t="s">
        <v>435</v>
      </c>
      <c r="AR25" s="297" t="s">
        <v>72</v>
      </c>
      <c r="AS25" s="298">
        <v>13.8440902198647</v>
      </c>
      <c r="AT25" s="298">
        <v>55.4189447325344</v>
      </c>
      <c r="AU25" s="301">
        <v>140.96597116535725</v>
      </c>
      <c r="AV25" s="300">
        <v>1.450641231746673</v>
      </c>
      <c r="AW25" s="297">
        <v>80</v>
      </c>
      <c r="AX25" s="297" t="s">
        <v>435</v>
      </c>
      <c r="AZ25" s="297" t="s">
        <v>73</v>
      </c>
      <c r="BA25" s="298">
        <v>13.8469654858435</v>
      </c>
      <c r="BB25" s="298">
        <v>55.4211751295947</v>
      </c>
      <c r="BC25" s="301">
        <v>126.88939844511538</v>
      </c>
      <c r="BD25" s="300">
        <v>1.9287199505996677</v>
      </c>
      <c r="BE25" s="297">
        <v>50</v>
      </c>
      <c r="BF25" s="297" t="s">
        <v>435</v>
      </c>
    </row>
    <row r="26" spans="12:58" ht="12">
      <c r="L26" s="297" t="s">
        <v>69</v>
      </c>
      <c r="M26" s="298">
        <v>13.8373843</v>
      </c>
      <c r="N26" s="298">
        <v>55.4175328</v>
      </c>
      <c r="O26" s="301">
        <v>129.4</v>
      </c>
      <c r="P26" s="300">
        <v>2.31</v>
      </c>
      <c r="Q26" s="297">
        <v>10</v>
      </c>
      <c r="R26" s="297" t="s">
        <v>435</v>
      </c>
      <c r="T26" s="297" t="s">
        <v>71</v>
      </c>
      <c r="U26" s="298">
        <v>13.8397277473452</v>
      </c>
      <c r="V26" s="298">
        <v>55.4173537072076</v>
      </c>
      <c r="W26" s="301">
        <v>152.15753215896788</v>
      </c>
      <c r="X26" s="300">
        <v>2.3482533741378777</v>
      </c>
      <c r="Y26" s="297">
        <v>1</v>
      </c>
      <c r="Z26" s="297" t="s">
        <v>435</v>
      </c>
      <c r="AB26" s="297" t="s">
        <v>337</v>
      </c>
      <c r="AC26" s="298">
        <v>13.8406380980156</v>
      </c>
      <c r="AD26" s="298">
        <v>55.417456025877</v>
      </c>
      <c r="AE26" s="301">
        <v>143.19037837985582</v>
      </c>
      <c r="AF26" s="300">
        <v>1.8444400988006586</v>
      </c>
      <c r="AG26" s="297">
        <v>5</v>
      </c>
      <c r="AH26" s="297" t="s">
        <v>435</v>
      </c>
      <c r="AJ26" s="297" t="s">
        <v>70</v>
      </c>
      <c r="AK26" s="298">
        <v>13.8432159226862</v>
      </c>
      <c r="AL26" s="298">
        <v>55.4179778469684</v>
      </c>
      <c r="AM26" s="301">
        <v>139.9415849421699</v>
      </c>
      <c r="AN26" s="300">
        <v>1.9971576106071462</v>
      </c>
      <c r="AO26" s="297">
        <v>20</v>
      </c>
      <c r="AP26" s="297" t="s">
        <v>435</v>
      </c>
      <c r="AR26" s="297" t="s">
        <v>72</v>
      </c>
      <c r="AS26" s="298">
        <v>13.8441713402215</v>
      </c>
      <c r="AT26" s="298">
        <v>55.418878227936</v>
      </c>
      <c r="AU26" s="301">
        <v>149.89053969354794</v>
      </c>
      <c r="AV26" s="300">
        <v>1.522526477661132</v>
      </c>
      <c r="AW26" s="297">
        <v>65</v>
      </c>
      <c r="AX26" s="297" t="s">
        <v>435</v>
      </c>
      <c r="AZ26" s="297" t="s">
        <v>73</v>
      </c>
      <c r="BA26" s="298">
        <v>13.8470646329463</v>
      </c>
      <c r="BB26" s="298">
        <v>55.4211444369119</v>
      </c>
      <c r="BC26" s="301">
        <v>133.32870885235513</v>
      </c>
      <c r="BD26" s="300">
        <v>1.879048152923581</v>
      </c>
      <c r="BE26" s="297">
        <v>1</v>
      </c>
      <c r="BF26" s="297" t="s">
        <v>435</v>
      </c>
    </row>
    <row r="27" spans="12:58" ht="12">
      <c r="L27" s="297" t="s">
        <v>69</v>
      </c>
      <c r="M27" s="298">
        <v>13.8374293</v>
      </c>
      <c r="N27" s="298">
        <v>55.4174765</v>
      </c>
      <c r="O27" s="301">
        <v>136.1</v>
      </c>
      <c r="P27" s="300">
        <v>2.22</v>
      </c>
      <c r="Q27" s="297">
        <v>5</v>
      </c>
      <c r="R27" s="297" t="s">
        <v>435</v>
      </c>
      <c r="T27" s="297" t="s">
        <v>71</v>
      </c>
      <c r="U27" s="298">
        <v>13.8398178810749</v>
      </c>
      <c r="V27" s="298">
        <v>55.4172871999303</v>
      </c>
      <c r="W27" s="301">
        <v>161.3553793692122</v>
      </c>
      <c r="X27" s="300">
        <v>2.285932290592192</v>
      </c>
      <c r="Y27" s="297">
        <v>0</v>
      </c>
      <c r="Z27" s="297" t="s">
        <v>435</v>
      </c>
      <c r="AB27" s="297" t="s">
        <v>337</v>
      </c>
      <c r="AC27" s="298">
        <v>13.8406831648805</v>
      </c>
      <c r="AD27" s="298">
        <v>55.417389518772</v>
      </c>
      <c r="AE27" s="301">
        <v>151.1072943491798</v>
      </c>
      <c r="AF27" s="300">
        <v>2.0107323893928504</v>
      </c>
      <c r="AG27" s="297">
        <v>5</v>
      </c>
      <c r="AH27" s="297" t="s">
        <v>435</v>
      </c>
      <c r="AJ27" s="297" t="s">
        <v>70</v>
      </c>
      <c r="AK27" s="298">
        <v>13.8432609895511</v>
      </c>
      <c r="AL27" s="298">
        <v>55.4179318042082</v>
      </c>
      <c r="AM27" s="301">
        <v>145.78767091429913</v>
      </c>
      <c r="AN27" s="300">
        <v>1.8515361329460145</v>
      </c>
      <c r="AO27" s="297">
        <v>20</v>
      </c>
      <c r="AP27" s="297" t="s">
        <v>435</v>
      </c>
      <c r="AR27" s="297" t="s">
        <v>72</v>
      </c>
      <c r="AS27" s="298">
        <v>13.8442704873242</v>
      </c>
      <c r="AT27" s="298">
        <v>55.4188219547269</v>
      </c>
      <c r="AU27" s="301">
        <v>158.7251180826119</v>
      </c>
      <c r="AV27" s="300">
        <v>2.0207862070465072</v>
      </c>
      <c r="AW27" s="297">
        <v>50</v>
      </c>
      <c r="AX27" s="297" t="s">
        <v>435</v>
      </c>
      <c r="AZ27" s="297" t="s">
        <v>73</v>
      </c>
      <c r="BA27" s="298">
        <v>13.847145753303</v>
      </c>
      <c r="BB27" s="298">
        <v>55.4211086287518</v>
      </c>
      <c r="BC27" s="301">
        <v>139.59046806746446</v>
      </c>
      <c r="BD27" s="300">
        <v>1.7692150494003294</v>
      </c>
      <c r="BE27" s="297">
        <v>1</v>
      </c>
      <c r="BF27" s="297" t="s">
        <v>435</v>
      </c>
    </row>
    <row r="28" spans="12:58" ht="12">
      <c r="L28" s="297" t="s">
        <v>69</v>
      </c>
      <c r="M28" s="298">
        <v>13.8374564</v>
      </c>
      <c r="N28" s="298">
        <v>55.4174049</v>
      </c>
      <c r="O28" s="301">
        <v>143.5</v>
      </c>
      <c r="P28" s="300">
        <v>2.22</v>
      </c>
      <c r="Q28" s="297">
        <v>5</v>
      </c>
      <c r="R28" s="297" t="s">
        <v>435</v>
      </c>
      <c r="T28" s="297" t="s">
        <v>71</v>
      </c>
      <c r="U28" s="298">
        <v>13.8398809746857</v>
      </c>
      <c r="V28" s="298">
        <v>55.4172053446661</v>
      </c>
      <c r="W28" s="301">
        <v>171.26054101929844</v>
      </c>
      <c r="X28" s="300">
        <v>2.401010295314789</v>
      </c>
      <c r="Y28" s="297">
        <v>0</v>
      </c>
      <c r="Z28" s="297" t="s">
        <v>435</v>
      </c>
      <c r="AB28" s="297" t="s">
        <v>337</v>
      </c>
      <c r="AC28" s="298">
        <v>13.8407462584913</v>
      </c>
      <c r="AD28" s="298">
        <v>55.4173178956107</v>
      </c>
      <c r="AE28" s="301">
        <v>159.99769415300767</v>
      </c>
      <c r="AF28" s="300">
        <v>1.8981226600074759</v>
      </c>
      <c r="AG28" s="297">
        <v>5</v>
      </c>
      <c r="AH28" s="297" t="s">
        <v>435</v>
      </c>
      <c r="AJ28" s="297" t="s">
        <v>70</v>
      </c>
      <c r="AK28" s="298">
        <v>13.8433330965349</v>
      </c>
      <c r="AL28" s="298">
        <v>55.4178806455229</v>
      </c>
      <c r="AM28" s="301">
        <v>152.89482264151366</v>
      </c>
      <c r="AN28" s="300">
        <v>1.8407379800224302</v>
      </c>
      <c r="AO28" s="297">
        <v>20</v>
      </c>
      <c r="AP28" s="297" t="s">
        <v>435</v>
      </c>
      <c r="AR28" s="297" t="s">
        <v>72</v>
      </c>
      <c r="AS28" s="298">
        <v>13.844351607681</v>
      </c>
      <c r="AT28" s="298">
        <v>55.4187605656799</v>
      </c>
      <c r="AU28" s="301">
        <v>167.22782000300128</v>
      </c>
      <c r="AV28" s="300">
        <v>1.7968007388305645</v>
      </c>
      <c r="AW28" s="297">
        <v>20</v>
      </c>
      <c r="AX28" s="297" t="s">
        <v>435</v>
      </c>
      <c r="AZ28" s="297" t="s">
        <v>73</v>
      </c>
      <c r="BA28" s="298">
        <v>13.8472268736598</v>
      </c>
      <c r="BB28" s="298">
        <v>55.4210677051005</v>
      </c>
      <c r="BC28" s="301">
        <v>146.32021179148813</v>
      </c>
      <c r="BD28" s="300">
        <v>1.88892081293106</v>
      </c>
      <c r="BE28" s="297">
        <v>25</v>
      </c>
      <c r="BF28" s="297" t="s">
        <v>435</v>
      </c>
    </row>
    <row r="29" spans="12:58" ht="12">
      <c r="L29" s="297" t="s">
        <v>69</v>
      </c>
      <c r="M29" s="298">
        <v>13.8375105</v>
      </c>
      <c r="N29" s="298">
        <v>55.4173281</v>
      </c>
      <c r="O29" s="301">
        <v>152.4</v>
      </c>
      <c r="P29" s="300">
        <v>2.42</v>
      </c>
      <c r="Q29" s="297">
        <v>5</v>
      </c>
      <c r="R29" s="297" t="s">
        <v>435</v>
      </c>
      <c r="T29" s="297" t="s">
        <v>71</v>
      </c>
      <c r="U29" s="298">
        <v>13.8399260415506</v>
      </c>
      <c r="V29" s="298">
        <v>55.4171286052019</v>
      </c>
      <c r="W29" s="301">
        <v>180.13817065080806</v>
      </c>
      <c r="X29" s="300">
        <v>2.239140098438262</v>
      </c>
      <c r="Y29" s="297">
        <v>0</v>
      </c>
      <c r="Z29" s="297" t="s">
        <v>435</v>
      </c>
      <c r="AB29" s="297" t="s">
        <v>337</v>
      </c>
      <c r="AC29" s="298">
        <v>13.840836392221</v>
      </c>
      <c r="AD29" s="298">
        <v>55.4172513882731</v>
      </c>
      <c r="AE29" s="301">
        <v>169.06188107963538</v>
      </c>
      <c r="AF29" s="300">
        <v>2.086011256446836</v>
      </c>
      <c r="AG29" s="297">
        <v>1</v>
      </c>
      <c r="AH29" s="297" t="s">
        <v>435</v>
      </c>
      <c r="AJ29" s="297" t="s">
        <v>70</v>
      </c>
      <c r="AK29" s="298">
        <v>13.8434232302646</v>
      </c>
      <c r="AL29" s="298">
        <v>55.4178346026494</v>
      </c>
      <c r="AM29" s="301">
        <v>160.02903887013264</v>
      </c>
      <c r="AN29" s="300">
        <v>2.2411968964767457</v>
      </c>
      <c r="AO29" s="297">
        <v>15</v>
      </c>
      <c r="AP29" s="297" t="s">
        <v>435</v>
      </c>
      <c r="AR29" s="297" t="s">
        <v>72</v>
      </c>
      <c r="AS29" s="298">
        <v>13.8444056879188</v>
      </c>
      <c r="AT29" s="298">
        <v>55.4186991765376</v>
      </c>
      <c r="AU29" s="301">
        <v>174.61122913935978</v>
      </c>
      <c r="AV29" s="300">
        <v>1.4987703941154469</v>
      </c>
      <c r="AW29" s="297">
        <v>35</v>
      </c>
      <c r="AX29" s="297" t="s">
        <v>435</v>
      </c>
      <c r="AZ29" s="297" t="s">
        <v>73</v>
      </c>
      <c r="BA29" s="298">
        <v>13.8473350341355</v>
      </c>
      <c r="BB29" s="298">
        <v>55.4210318968709</v>
      </c>
      <c r="BC29" s="301">
        <v>153.68291883582307</v>
      </c>
      <c r="BD29" s="300">
        <v>1.8411002953147884</v>
      </c>
      <c r="BE29" s="297">
        <v>25</v>
      </c>
      <c r="BF29" s="297" t="s">
        <v>435</v>
      </c>
    </row>
    <row r="30" spans="12:58" ht="12">
      <c r="L30" s="297" t="s">
        <v>69</v>
      </c>
      <c r="M30" s="298">
        <v>13.8375916</v>
      </c>
      <c r="N30" s="298">
        <v>55.4172719</v>
      </c>
      <c r="O30" s="301">
        <v>160.4</v>
      </c>
      <c r="P30" s="300">
        <v>2.45</v>
      </c>
      <c r="Q30" s="297">
        <v>5</v>
      </c>
      <c r="R30" s="297" t="s">
        <v>435</v>
      </c>
      <c r="T30" s="297" t="s">
        <v>71</v>
      </c>
      <c r="U30" s="298">
        <v>13.8400251886533</v>
      </c>
      <c r="V30" s="298">
        <v>55.4170569815674</v>
      </c>
      <c r="W30" s="301">
        <v>190.09970272427879</v>
      </c>
      <c r="X30" s="300">
        <v>2.163758398838043</v>
      </c>
      <c r="Y30" s="297">
        <v>0</v>
      </c>
      <c r="Z30" s="297" t="s">
        <v>435</v>
      </c>
      <c r="AB30" s="297" t="s">
        <v>337</v>
      </c>
      <c r="AC30" s="298">
        <v>13.8409445526967</v>
      </c>
      <c r="AD30" s="298">
        <v>55.4172053446661</v>
      </c>
      <c r="AE30" s="301">
        <v>176.58082814958</v>
      </c>
      <c r="AF30" s="300">
        <v>2.0002427341079714</v>
      </c>
      <c r="AG30" s="297">
        <v>2</v>
      </c>
      <c r="AH30" s="297" t="s">
        <v>435</v>
      </c>
      <c r="AJ30" s="297" t="s">
        <v>70</v>
      </c>
      <c r="AK30" s="298">
        <v>13.8434863238755</v>
      </c>
      <c r="AL30" s="298">
        <v>55.4177885597222</v>
      </c>
      <c r="AM30" s="301">
        <v>166.40903977518607</v>
      </c>
      <c r="AN30" s="300">
        <v>2.1214911329460144</v>
      </c>
      <c r="AO30" s="297">
        <v>25</v>
      </c>
      <c r="AP30" s="297" t="s">
        <v>435</v>
      </c>
      <c r="AR30" s="297" t="s">
        <v>72</v>
      </c>
      <c r="AS30" s="298">
        <v>13.8445138483945</v>
      </c>
      <c r="AT30" s="298">
        <v>55.4186531346183</v>
      </c>
      <c r="AU30" s="301">
        <v>182.95935944803676</v>
      </c>
      <c r="AV30" s="300">
        <v>1.8585046799850455</v>
      </c>
      <c r="AW30" s="297">
        <v>35</v>
      </c>
      <c r="AX30" s="297" t="s">
        <v>435</v>
      </c>
      <c r="AZ30" s="297" t="s">
        <v>73</v>
      </c>
      <c r="BA30" s="298">
        <v>13.8474251678652</v>
      </c>
      <c r="BB30" s="298">
        <v>55.4209960886088</v>
      </c>
      <c r="BC30" s="301">
        <v>160.36800318865073</v>
      </c>
      <c r="BD30" s="300">
        <v>1.989806896476745</v>
      </c>
      <c r="BE30" s="297">
        <v>0</v>
      </c>
      <c r="BF30" s="297" t="s">
        <v>435</v>
      </c>
    </row>
    <row r="31" spans="12:58" ht="12">
      <c r="L31" s="297" t="s">
        <v>69</v>
      </c>
      <c r="M31" s="298">
        <v>13.8377088</v>
      </c>
      <c r="N31" s="298">
        <v>55.4172258</v>
      </c>
      <c r="O31" s="301">
        <v>169</v>
      </c>
      <c r="P31" s="300">
        <v>2.46</v>
      </c>
      <c r="Q31" s="297">
        <v>10</v>
      </c>
      <c r="R31" s="297" t="s">
        <v>435</v>
      </c>
      <c r="T31" s="297" t="s">
        <v>71</v>
      </c>
      <c r="U31" s="298">
        <v>13.8401153223831</v>
      </c>
      <c r="V31" s="298">
        <v>55.4169853578031</v>
      </c>
      <c r="W31" s="301">
        <v>199.8069591568299</v>
      </c>
      <c r="X31" s="300">
        <v>2.267112610607147</v>
      </c>
      <c r="Y31" s="297">
        <v>0</v>
      </c>
      <c r="Z31" s="297" t="s">
        <v>435</v>
      </c>
      <c r="AB31" s="297" t="s">
        <v>337</v>
      </c>
      <c r="AC31" s="298">
        <v>13.8410436997994</v>
      </c>
      <c r="AD31" s="298">
        <v>55.4171490690736</v>
      </c>
      <c r="AE31" s="301">
        <v>184.94999348301457</v>
      </c>
      <c r="AF31" s="300">
        <v>1.8209926600074757</v>
      </c>
      <c r="AG31" s="297">
        <v>0</v>
      </c>
      <c r="AH31" s="297" t="s">
        <v>435</v>
      </c>
      <c r="AJ31" s="297" t="s">
        <v>70</v>
      </c>
      <c r="AK31" s="298">
        <v>13.8435313907403</v>
      </c>
      <c r="AL31" s="298">
        <v>55.4177425167414</v>
      </c>
      <c r="AM31" s="301">
        <v>172.26422488309413</v>
      </c>
      <c r="AN31" s="300">
        <v>2.2510695564842207</v>
      </c>
      <c r="AO31" s="297">
        <v>30</v>
      </c>
      <c r="AP31" s="297" t="s">
        <v>435</v>
      </c>
      <c r="AR31" s="297" t="s">
        <v>72</v>
      </c>
      <c r="AS31" s="298">
        <v>13.8446310222432</v>
      </c>
      <c r="AT31" s="298">
        <v>55.4186173241995</v>
      </c>
      <c r="AU31" s="301">
        <v>190.86231086351836</v>
      </c>
      <c r="AV31" s="300">
        <v>1.756693103523252</v>
      </c>
      <c r="AW31" s="297">
        <v>35</v>
      </c>
      <c r="AX31" s="297" t="s">
        <v>435</v>
      </c>
      <c r="AZ31" s="297" t="s">
        <v>73</v>
      </c>
      <c r="BA31" s="298">
        <v>13.8474882614761</v>
      </c>
      <c r="BB31" s="298">
        <v>55.4209449338923</v>
      </c>
      <c r="BC31" s="301">
        <v>167.2890871746182</v>
      </c>
      <c r="BD31" s="300">
        <v>1.7914284976387018</v>
      </c>
      <c r="BE31" s="297">
        <v>1</v>
      </c>
      <c r="BF31" s="297" t="s">
        <v>435</v>
      </c>
    </row>
    <row r="32" spans="12:58" ht="12">
      <c r="L32" s="297" t="s">
        <v>69</v>
      </c>
      <c r="M32" s="298">
        <v>13.8378079</v>
      </c>
      <c r="N32" s="298">
        <v>55.41719</v>
      </c>
      <c r="O32" s="301">
        <v>175.9</v>
      </c>
      <c r="P32" s="300">
        <v>2.5</v>
      </c>
      <c r="Q32" s="297">
        <v>0</v>
      </c>
      <c r="R32" s="297" t="s">
        <v>435</v>
      </c>
      <c r="T32" s="297" t="s">
        <v>71</v>
      </c>
      <c r="U32" s="298">
        <v>13.8402054561128</v>
      </c>
      <c r="V32" s="298">
        <v>55.4169137339089</v>
      </c>
      <c r="W32" s="301">
        <v>209.5216434168965</v>
      </c>
      <c r="X32" s="300">
        <v>2.3552464286232</v>
      </c>
      <c r="Y32" s="297">
        <v>1</v>
      </c>
      <c r="Z32" s="297" t="s">
        <v>435</v>
      </c>
      <c r="AB32" s="297" t="s">
        <v>337</v>
      </c>
      <c r="AC32" s="298">
        <v>13.8410887666643</v>
      </c>
      <c r="AD32" s="298">
        <v>55.4170825614518</v>
      </c>
      <c r="AE32" s="301">
        <v>192.83908686751096</v>
      </c>
      <c r="AF32" s="300">
        <v>2.1082247046852087</v>
      </c>
      <c r="AG32" s="297">
        <v>1</v>
      </c>
      <c r="AH32" s="297" t="s">
        <v>435</v>
      </c>
      <c r="AJ32" s="297" t="s">
        <v>70</v>
      </c>
      <c r="AK32" s="298">
        <v>13.8435854709782</v>
      </c>
      <c r="AL32" s="298">
        <v>55.4176862419142</v>
      </c>
      <c r="AM32" s="301">
        <v>179.39126736596833</v>
      </c>
      <c r="AN32" s="300">
        <v>2.310922364692688</v>
      </c>
      <c r="AO32" s="297">
        <v>10</v>
      </c>
      <c r="AP32" s="297" t="s">
        <v>435</v>
      </c>
      <c r="AR32" s="297" t="s">
        <v>72</v>
      </c>
      <c r="AS32" s="298">
        <v>13.8447391827189</v>
      </c>
      <c r="AT32" s="298">
        <v>55.4185303559043</v>
      </c>
      <c r="AU32" s="301">
        <v>202.61323402833688</v>
      </c>
      <c r="AV32" s="300">
        <v>2.0093710588455194</v>
      </c>
      <c r="AW32" s="297">
        <v>10</v>
      </c>
      <c r="AX32" s="297" t="s">
        <v>435</v>
      </c>
      <c r="AZ32" s="297" t="s">
        <v>73</v>
      </c>
      <c r="BA32" s="298">
        <v>13.8475693818328</v>
      </c>
      <c r="BB32" s="298">
        <v>55.4208937791095</v>
      </c>
      <c r="BC32" s="301">
        <v>174.93471585365472</v>
      </c>
      <c r="BD32" s="300">
        <v>1.7797047046852086</v>
      </c>
      <c r="BE32" s="297">
        <v>15</v>
      </c>
      <c r="BF32" s="297" t="s">
        <v>435</v>
      </c>
    </row>
    <row r="33" spans="12:58" ht="12">
      <c r="L33" s="297" t="s">
        <v>69</v>
      </c>
      <c r="M33" s="298">
        <v>13.837862</v>
      </c>
      <c r="N33" s="298">
        <v>55.417144</v>
      </c>
      <c r="O33" s="301">
        <v>182.1</v>
      </c>
      <c r="P33" s="300">
        <v>2.52</v>
      </c>
      <c r="Q33" s="297">
        <v>0</v>
      </c>
      <c r="R33" s="297" t="s">
        <v>435</v>
      </c>
      <c r="T33" s="297" t="s">
        <v>71</v>
      </c>
      <c r="U33" s="298">
        <v>13.8402775630966</v>
      </c>
      <c r="V33" s="298">
        <v>55.4168369938781</v>
      </c>
      <c r="W33" s="301">
        <v>219.1918906216579</v>
      </c>
      <c r="X33" s="300">
        <v>2.4784487929534906</v>
      </c>
      <c r="Y33" s="297">
        <v>0</v>
      </c>
      <c r="Z33" s="297" t="s">
        <v>435</v>
      </c>
      <c r="AB33" s="297" t="s">
        <v>337</v>
      </c>
      <c r="AC33" s="298">
        <v>13.8411158067832</v>
      </c>
      <c r="AD33" s="298">
        <v>55.4170007057635</v>
      </c>
      <c r="AE33" s="301">
        <v>201.772106343431</v>
      </c>
      <c r="AF33" s="300">
        <v>2.2303987435531614</v>
      </c>
      <c r="AG33" s="297">
        <v>0</v>
      </c>
      <c r="AH33" s="297" t="s">
        <v>435</v>
      </c>
      <c r="AJ33" s="297" t="s">
        <v>70</v>
      </c>
      <c r="AK33" s="298">
        <v>13.843639551216</v>
      </c>
      <c r="AL33" s="298">
        <v>55.4176299670068</v>
      </c>
      <c r="AM33" s="301">
        <v>186.51841133273007</v>
      </c>
      <c r="AN33" s="300">
        <v>2.247984285869596</v>
      </c>
      <c r="AO33" s="297">
        <v>10</v>
      </c>
      <c r="AP33" s="297" t="s">
        <v>435</v>
      </c>
      <c r="AR33" s="297" t="s">
        <v>72</v>
      </c>
      <c r="AS33" s="298">
        <v>13.844694115854</v>
      </c>
      <c r="AT33" s="298">
        <v>55.4185763979668</v>
      </c>
      <c r="AU33" s="301">
        <v>196.9080750419694</v>
      </c>
      <c r="AV33" s="300">
        <v>1.9816042117691033</v>
      </c>
      <c r="AW33" s="297">
        <v>2</v>
      </c>
      <c r="AX33" s="297" t="s">
        <v>435</v>
      </c>
      <c r="AZ33" s="297" t="s">
        <v>73</v>
      </c>
      <c r="BA33" s="298">
        <v>13.8476595155626</v>
      </c>
      <c r="BB33" s="298">
        <v>55.4208528552356</v>
      </c>
      <c r="BC33" s="301">
        <v>182.0725120665265</v>
      </c>
      <c r="BD33" s="300">
        <v>2.028371896476745</v>
      </c>
      <c r="BE33" s="297">
        <v>45</v>
      </c>
      <c r="BF33" s="297" t="s">
        <v>435</v>
      </c>
    </row>
    <row r="34" spans="12:58" ht="12">
      <c r="L34" s="297" t="s">
        <v>69</v>
      </c>
      <c r="M34" s="298">
        <v>13.837889</v>
      </c>
      <c r="N34" s="298">
        <v>55.4170826</v>
      </c>
      <c r="O34" s="301">
        <v>188.5</v>
      </c>
      <c r="P34" s="300">
        <v>2.62</v>
      </c>
      <c r="Q34" s="297">
        <v>2</v>
      </c>
      <c r="R34" s="297" t="s">
        <v>435</v>
      </c>
      <c r="T34" s="297" t="s">
        <v>71</v>
      </c>
      <c r="U34" s="298">
        <v>13.8403316433345</v>
      </c>
      <c r="V34" s="298">
        <v>55.4167602536983</v>
      </c>
      <c r="W34" s="301">
        <v>228.31862187378914</v>
      </c>
      <c r="X34" s="300">
        <v>1.9737100247001633</v>
      </c>
      <c r="Y34" s="297">
        <v>0</v>
      </c>
      <c r="Z34" s="297" t="s">
        <v>435</v>
      </c>
      <c r="AB34" s="297" t="s">
        <v>337</v>
      </c>
      <c r="AC34" s="298">
        <v>13.8411608736481</v>
      </c>
      <c r="AD34" s="298">
        <v>55.4169290818971</v>
      </c>
      <c r="AE34" s="301">
        <v>210.1860207521904</v>
      </c>
      <c r="AF34" s="300">
        <v>2.18782298002243</v>
      </c>
      <c r="AG34" s="297">
        <v>0</v>
      </c>
      <c r="AH34" s="297" t="s">
        <v>435</v>
      </c>
      <c r="AJ34" s="297" t="s">
        <v>70</v>
      </c>
      <c r="AK34" s="298">
        <v>13.8437026448268</v>
      </c>
      <c r="AL34" s="298">
        <v>55.4175839238411</v>
      </c>
      <c r="AM34" s="301">
        <v>192.90803491147847</v>
      </c>
      <c r="AN34" s="300">
        <v>2.2621762070465072</v>
      </c>
      <c r="AO34" s="297">
        <v>50</v>
      </c>
      <c r="AP34" s="297" t="s">
        <v>435</v>
      </c>
      <c r="AR34" s="297" t="s">
        <v>72</v>
      </c>
      <c r="AS34" s="298">
        <v>13.8446760891081</v>
      </c>
      <c r="AT34" s="298">
        <v>55.4186070926453</v>
      </c>
      <c r="AU34" s="301">
        <v>193.62358328100893</v>
      </c>
      <c r="AV34" s="300">
        <v>1.9593907635307308</v>
      </c>
      <c r="AW34" s="297">
        <v>5</v>
      </c>
      <c r="AX34" s="297" t="s">
        <v>435</v>
      </c>
      <c r="AZ34" s="297" t="s">
        <v>73</v>
      </c>
      <c r="BA34" s="298">
        <v>13.8477496492923</v>
      </c>
      <c r="BB34" s="298">
        <v>55.4208119313193</v>
      </c>
      <c r="BC34" s="301">
        <v>189.22150557453432</v>
      </c>
      <c r="BD34" s="300">
        <v>1.963274187068937</v>
      </c>
      <c r="BE34" s="297">
        <v>10</v>
      </c>
      <c r="BF34" s="297" t="s">
        <v>435</v>
      </c>
    </row>
    <row r="35" spans="12:58" ht="12">
      <c r="L35" s="297" t="s">
        <v>69</v>
      </c>
      <c r="M35" s="298">
        <v>13.837898</v>
      </c>
      <c r="N35" s="298">
        <v>55.4170212</v>
      </c>
      <c r="O35" s="301">
        <v>194.4</v>
      </c>
      <c r="P35" s="300">
        <v>2.58</v>
      </c>
      <c r="Q35" s="297">
        <v>1</v>
      </c>
      <c r="R35" s="297" t="s">
        <v>435</v>
      </c>
      <c r="T35" s="297" t="s">
        <v>71</v>
      </c>
      <c r="U35" s="298">
        <v>13.8404127636912</v>
      </c>
      <c r="V35" s="298">
        <v>55.4166937454218</v>
      </c>
      <c r="W35" s="301">
        <v>237.26141084811636</v>
      </c>
      <c r="X35" s="300">
        <v>2.1739395564842208</v>
      </c>
      <c r="Y35" s="297">
        <v>0</v>
      </c>
      <c r="Z35" s="297" t="s">
        <v>435</v>
      </c>
      <c r="AB35" s="297" t="s">
        <v>337</v>
      </c>
      <c r="AC35" s="298">
        <v>13.841187913767</v>
      </c>
      <c r="AD35" s="298">
        <v>55.4168574579009</v>
      </c>
      <c r="AE35" s="301">
        <v>218.1231183185257</v>
      </c>
      <c r="AF35" s="300">
        <v>2.1214911329460144</v>
      </c>
      <c r="AG35" s="297">
        <v>0</v>
      </c>
      <c r="AH35" s="297" t="s">
        <v>435</v>
      </c>
      <c r="AJ35" s="297" t="s">
        <v>70</v>
      </c>
      <c r="AK35" s="298">
        <v>13.8437567250647</v>
      </c>
      <c r="AL35" s="298">
        <v>55.4175327647052</v>
      </c>
      <c r="AM35" s="301">
        <v>199.53434890782717</v>
      </c>
      <c r="AN35" s="300">
        <v>2.1578965023612953</v>
      </c>
      <c r="AO35" s="297">
        <v>10</v>
      </c>
      <c r="AP35" s="297" t="s">
        <v>435</v>
      </c>
      <c r="AR35" s="297" t="s">
        <v>72</v>
      </c>
      <c r="AS35" s="298">
        <v>13.8448022763297</v>
      </c>
      <c r="AT35" s="298">
        <v>55.4185559348345</v>
      </c>
      <c r="AU35" s="301">
        <v>203.21594071794811</v>
      </c>
      <c r="AV35" s="300">
        <v>1.9741996799850454</v>
      </c>
      <c r="AW35" s="297">
        <v>15</v>
      </c>
      <c r="AX35" s="297" t="s">
        <v>435</v>
      </c>
      <c r="AZ35" s="297" t="s">
        <v>73</v>
      </c>
      <c r="BA35" s="298">
        <v>13.847857809768</v>
      </c>
      <c r="BB35" s="298">
        <v>55.4207710073606</v>
      </c>
      <c r="BC35" s="301">
        <v>197.12696837035094</v>
      </c>
      <c r="BD35" s="300">
        <v>1.8812077835083005</v>
      </c>
      <c r="BE35" s="297">
        <v>2</v>
      </c>
      <c r="BF35" s="297" t="s">
        <v>435</v>
      </c>
    </row>
    <row r="36" spans="12:58" ht="12">
      <c r="L36" s="297" t="s">
        <v>69</v>
      </c>
      <c r="M36" s="298">
        <v>13.8379161</v>
      </c>
      <c r="N36" s="298">
        <v>55.4169598</v>
      </c>
      <c r="O36" s="301">
        <v>200.6</v>
      </c>
      <c r="P36" s="300">
        <v>2.62</v>
      </c>
      <c r="Q36" s="297">
        <v>1</v>
      </c>
      <c r="R36" s="297" t="s">
        <v>435</v>
      </c>
      <c r="T36" s="297" t="s">
        <v>71</v>
      </c>
      <c r="U36" s="298">
        <v>13.840502897421</v>
      </c>
      <c r="V36" s="298">
        <v>55.4166323530672</v>
      </c>
      <c r="W36" s="301">
        <v>245.9857658749447</v>
      </c>
      <c r="X36" s="300">
        <v>2.5504880670166017</v>
      </c>
      <c r="Y36" s="297">
        <v>0</v>
      </c>
      <c r="Z36" s="297" t="s">
        <v>435</v>
      </c>
      <c r="AB36" s="297" t="s">
        <v>337</v>
      </c>
      <c r="AC36" s="298">
        <v>13.8412419940049</v>
      </c>
      <c r="AD36" s="298">
        <v>55.4167909497881</v>
      </c>
      <c r="AE36" s="301">
        <v>226.268160635539</v>
      </c>
      <c r="AF36" s="300">
        <v>2.2109619211769083</v>
      </c>
      <c r="AG36" s="297">
        <v>0</v>
      </c>
      <c r="AH36" s="297" t="s">
        <v>435</v>
      </c>
      <c r="AJ36" s="297" t="s">
        <v>70</v>
      </c>
      <c r="AK36" s="298">
        <v>13.8438288320485</v>
      </c>
      <c r="AL36" s="298">
        <v>55.4174867214262</v>
      </c>
      <c r="AM36" s="301">
        <v>206.2042969454807</v>
      </c>
      <c r="AN36" s="300">
        <v>2.204945702323913</v>
      </c>
      <c r="AO36" s="297">
        <v>15</v>
      </c>
      <c r="AP36" s="297" t="s">
        <v>435</v>
      </c>
      <c r="AR36" s="297" t="s">
        <v>72</v>
      </c>
      <c r="AS36" s="298">
        <v>13.8448924100595</v>
      </c>
      <c r="AT36" s="298">
        <v>55.4184791979942</v>
      </c>
      <c r="AU36" s="301">
        <v>213.33404235744104</v>
      </c>
      <c r="AV36" s="300">
        <v>1.9041657141304014</v>
      </c>
      <c r="AW36" s="297">
        <v>60</v>
      </c>
      <c r="AX36" s="297" t="s">
        <v>435</v>
      </c>
      <c r="AZ36" s="297" t="s">
        <v>73</v>
      </c>
      <c r="BA36" s="298">
        <v>13.8479209033788</v>
      </c>
      <c r="BB36" s="298">
        <v>55.4207300833595</v>
      </c>
      <c r="BC36" s="301">
        <v>203.17358166046273</v>
      </c>
      <c r="BD36" s="300">
        <v>1.4131830294227594</v>
      </c>
      <c r="BE36" s="297">
        <v>25</v>
      </c>
      <c r="BF36" s="297" t="s">
        <v>435</v>
      </c>
    </row>
    <row r="37" spans="12:58" ht="12">
      <c r="L37" s="297" t="s">
        <v>69</v>
      </c>
      <c r="M37" s="298">
        <v>13.8379882</v>
      </c>
      <c r="N37" s="298">
        <v>55.4169188</v>
      </c>
      <c r="O37" s="301">
        <v>206.9</v>
      </c>
      <c r="P37" s="300">
        <v>2.72</v>
      </c>
      <c r="Q37" s="297">
        <v>5</v>
      </c>
      <c r="R37" s="297" t="s">
        <v>435</v>
      </c>
      <c r="T37" s="297" t="s">
        <v>71</v>
      </c>
      <c r="U37" s="298">
        <v>13.8405750044048</v>
      </c>
      <c r="V37" s="298">
        <v>55.4165760766584</v>
      </c>
      <c r="W37" s="301">
        <v>253.66782677447318</v>
      </c>
      <c r="X37" s="300">
        <v>2.4824594093704206</v>
      </c>
      <c r="Y37" s="297">
        <v>0</v>
      </c>
      <c r="Z37" s="297" t="s">
        <v>435</v>
      </c>
      <c r="AB37" s="297" t="s">
        <v>337</v>
      </c>
      <c r="AC37" s="298">
        <v>13.8413411411076</v>
      </c>
      <c r="AD37" s="298">
        <v>55.4167295575846</v>
      </c>
      <c r="AE37" s="301">
        <v>235.10791231918748</v>
      </c>
      <c r="AF37" s="300">
        <v>2.3572003941154476</v>
      </c>
      <c r="AG37" s="297">
        <v>0</v>
      </c>
      <c r="AH37" s="297" t="s">
        <v>435</v>
      </c>
      <c r="AJ37" s="297" t="s">
        <v>70</v>
      </c>
      <c r="AK37" s="298">
        <v>13.8439099524053</v>
      </c>
      <c r="AL37" s="298">
        <v>55.4174509099498</v>
      </c>
      <c r="AM37" s="301">
        <v>212.17081226450162</v>
      </c>
      <c r="AN37" s="300">
        <v>2.202940394115447</v>
      </c>
      <c r="AO37" s="297">
        <v>5</v>
      </c>
      <c r="AP37" s="297" t="s">
        <v>435</v>
      </c>
      <c r="AR37" s="297" t="s">
        <v>72</v>
      </c>
      <c r="AS37" s="298">
        <v>13.8449555036703</v>
      </c>
      <c r="AT37" s="298">
        <v>55.4184178084145</v>
      </c>
      <c r="AU37" s="301">
        <v>221.05369683831455</v>
      </c>
      <c r="AV37" s="300">
        <v>2.1543753941154473</v>
      </c>
      <c r="AW37" s="297">
        <v>40</v>
      </c>
      <c r="AX37" s="297" t="s">
        <v>435</v>
      </c>
      <c r="AZ37" s="297" t="s">
        <v>73</v>
      </c>
      <c r="BA37" s="298">
        <v>13.8479749836167</v>
      </c>
      <c r="BB37" s="298">
        <v>55.4206891593159</v>
      </c>
      <c r="BC37" s="301">
        <v>208.84643560704984</v>
      </c>
      <c r="BD37" s="300">
        <v>1.45853541881561</v>
      </c>
      <c r="BE37" s="297">
        <v>0</v>
      </c>
      <c r="BF37" s="297" t="s">
        <v>435</v>
      </c>
    </row>
    <row r="38" spans="12:58" ht="12">
      <c r="L38" s="297" t="s">
        <v>69</v>
      </c>
      <c r="M38" s="298">
        <v>13.8380693</v>
      </c>
      <c r="N38" s="298">
        <v>55.4168728</v>
      </c>
      <c r="O38" s="301">
        <v>214.1</v>
      </c>
      <c r="P38" s="300">
        <v>2.75</v>
      </c>
      <c r="Q38" s="297">
        <v>5</v>
      </c>
      <c r="R38" s="297" t="s">
        <v>435</v>
      </c>
      <c r="T38" s="297" t="s">
        <v>71</v>
      </c>
      <c r="U38" s="298">
        <v>13.8406471113886</v>
      </c>
      <c r="V38" s="298">
        <v>55.4165095680718</v>
      </c>
      <c r="W38" s="301">
        <v>262.3443645706136</v>
      </c>
      <c r="X38" s="300">
        <v>2.5275033011245727</v>
      </c>
      <c r="Y38" s="297">
        <v>1</v>
      </c>
      <c r="Z38" s="297" t="s">
        <v>435</v>
      </c>
      <c r="AB38" s="297" t="s">
        <v>337</v>
      </c>
      <c r="AC38" s="298">
        <v>13.8414763417022</v>
      </c>
      <c r="AD38" s="298">
        <v>55.4167039774716</v>
      </c>
      <c r="AE38" s="301">
        <v>241.436869601527</v>
      </c>
      <c r="AF38" s="300">
        <v>2.3849672411918625</v>
      </c>
      <c r="AG38" s="297">
        <v>0</v>
      </c>
      <c r="AH38" s="297" t="s">
        <v>435</v>
      </c>
      <c r="AJ38" s="297" t="s">
        <v>70</v>
      </c>
      <c r="AK38" s="298">
        <v>13.844009099508</v>
      </c>
      <c r="AL38" s="298">
        <v>55.4174048665754</v>
      </c>
      <c r="AM38" s="301">
        <v>219.7218354080841</v>
      </c>
      <c r="AN38" s="300">
        <v>2.196461502361295</v>
      </c>
      <c r="AO38" s="297">
        <v>5</v>
      </c>
      <c r="AP38" s="297" t="s">
        <v>435</v>
      </c>
      <c r="AR38" s="297" t="s">
        <v>72</v>
      </c>
      <c r="AS38" s="298">
        <v>13.8450185972811</v>
      </c>
      <c r="AT38" s="298">
        <v>55.4183513029289</v>
      </c>
      <c r="AU38" s="301">
        <v>229.20910253634696</v>
      </c>
      <c r="AV38" s="300">
        <v>1.9812957141304015</v>
      </c>
      <c r="AW38" s="297">
        <v>0</v>
      </c>
      <c r="AX38" s="297" t="s">
        <v>435</v>
      </c>
      <c r="AZ38" s="297" t="s">
        <v>73</v>
      </c>
      <c r="BA38" s="298">
        <v>13.8479839969896</v>
      </c>
      <c r="BB38" s="298">
        <v>55.4206380042019</v>
      </c>
      <c r="BC38" s="301">
        <v>213.53673138917495</v>
      </c>
      <c r="BD38" s="300">
        <v>1.550474335269928</v>
      </c>
      <c r="BE38" s="297">
        <v>0</v>
      </c>
      <c r="BF38" s="297" t="s">
        <v>435</v>
      </c>
    </row>
    <row r="39" spans="12:58" ht="12">
      <c r="L39" s="297" t="s">
        <v>69</v>
      </c>
      <c r="M39" s="298">
        <v>13.8381684</v>
      </c>
      <c r="N39" s="298">
        <v>55.4168268</v>
      </c>
      <c r="O39" s="301">
        <v>221.9</v>
      </c>
      <c r="P39" s="300">
        <v>2.77</v>
      </c>
      <c r="Q39" s="297">
        <v>1</v>
      </c>
      <c r="R39" s="297" t="s">
        <v>435</v>
      </c>
      <c r="T39" s="297" t="s">
        <v>71</v>
      </c>
      <c r="U39" s="298">
        <v>13.8406831648805</v>
      </c>
      <c r="V39" s="298">
        <v>55.4164481754309</v>
      </c>
      <c r="W39" s="301">
        <v>269.4135968796143</v>
      </c>
      <c r="X39" s="300">
        <v>2.4366443470764168</v>
      </c>
      <c r="Y39" s="297">
        <v>5</v>
      </c>
      <c r="Z39" s="297" t="s">
        <v>435</v>
      </c>
      <c r="AB39" s="297" t="s">
        <v>337</v>
      </c>
      <c r="AC39" s="298">
        <v>13.8415935155509</v>
      </c>
      <c r="AD39" s="298">
        <v>55.4166630492564</v>
      </c>
      <c r="AE39" s="301">
        <v>248.893991039983</v>
      </c>
      <c r="AF39" s="300">
        <v>2.3914461329460144</v>
      </c>
      <c r="AG39" s="297">
        <v>0</v>
      </c>
      <c r="AH39" s="297" t="s">
        <v>435</v>
      </c>
      <c r="AJ39" s="297" t="s">
        <v>70</v>
      </c>
      <c r="AK39" s="298">
        <v>13.8441172599837</v>
      </c>
      <c r="AL39" s="298">
        <v>55.4173741709627</v>
      </c>
      <c r="AM39" s="301">
        <v>226.14066235120856</v>
      </c>
      <c r="AN39" s="300">
        <v>2.0289350741004926</v>
      </c>
      <c r="AO39" s="297">
        <v>2</v>
      </c>
      <c r="AP39" s="297" t="s">
        <v>435</v>
      </c>
      <c r="AR39" s="297" t="s">
        <v>72</v>
      </c>
      <c r="AS39" s="298">
        <v>13.8450907042649</v>
      </c>
      <c r="AT39" s="298">
        <v>55.4182796815115</v>
      </c>
      <c r="AU39" s="301">
        <v>238.1844327242193</v>
      </c>
      <c r="AV39" s="300">
        <v>2.4089043352699284</v>
      </c>
      <c r="AW39" s="297">
        <v>50</v>
      </c>
      <c r="AX39" s="297" t="s">
        <v>435</v>
      </c>
      <c r="AZ39" s="297" t="s">
        <v>73</v>
      </c>
      <c r="BA39" s="298">
        <v>13.8480020237356</v>
      </c>
      <c r="BB39" s="298">
        <v>55.4205612714066</v>
      </c>
      <c r="BC39" s="301">
        <v>220.84162360969438</v>
      </c>
      <c r="BD39" s="300">
        <v>1.5702196552848795</v>
      </c>
      <c r="BE39" s="297">
        <v>5</v>
      </c>
      <c r="BF39" s="297" t="s">
        <v>435</v>
      </c>
    </row>
    <row r="40" spans="12:58" ht="12">
      <c r="L40" s="297" t="s">
        <v>69</v>
      </c>
      <c r="M40" s="298">
        <v>13.8382676</v>
      </c>
      <c r="N40" s="298">
        <v>55.4167807</v>
      </c>
      <c r="O40" s="301">
        <v>229.7</v>
      </c>
      <c r="P40" s="300">
        <v>2.74</v>
      </c>
      <c r="Q40" s="297">
        <v>1</v>
      </c>
      <c r="R40" s="297" t="s">
        <v>435</v>
      </c>
      <c r="T40" s="297" t="s">
        <v>71</v>
      </c>
      <c r="U40" s="298">
        <v>13.8409175125778</v>
      </c>
      <c r="V40" s="298">
        <v>55.4164021308877</v>
      </c>
      <c r="W40" s="301">
        <v>281.2660683761552</v>
      </c>
      <c r="X40" s="300">
        <v>2.27544263530731</v>
      </c>
      <c r="Y40" s="297">
        <v>0</v>
      </c>
      <c r="Z40" s="297" t="s">
        <v>435</v>
      </c>
      <c r="AB40" s="297" t="s">
        <v>337</v>
      </c>
      <c r="AC40" s="298">
        <v>13.8416926626536</v>
      </c>
      <c r="AD40" s="298">
        <v>55.4166016568541</v>
      </c>
      <c r="AE40" s="301">
        <v>257.873069852079</v>
      </c>
      <c r="AF40" s="300">
        <v>2.309996871776579</v>
      </c>
      <c r="AG40" s="297">
        <v>1</v>
      </c>
      <c r="AH40" s="297" t="s">
        <v>435</v>
      </c>
      <c r="AJ40" s="297" t="s">
        <v>70</v>
      </c>
      <c r="AK40" s="298">
        <v>13.8442344338323</v>
      </c>
      <c r="AL40" s="298">
        <v>55.4173537072076</v>
      </c>
      <c r="AM40" s="301">
        <v>231.975949818374</v>
      </c>
      <c r="AN40" s="300">
        <v>1.8697388176536534</v>
      </c>
      <c r="AO40" s="297">
        <v>2</v>
      </c>
      <c r="AP40" s="297" t="s">
        <v>435</v>
      </c>
      <c r="AR40" s="297" t="s">
        <v>72</v>
      </c>
      <c r="AS40" s="298">
        <v>13.8452078781136</v>
      </c>
      <c r="AT40" s="298">
        <v>55.4182234074496</v>
      </c>
      <c r="AU40" s="301">
        <v>247.77301624306114</v>
      </c>
      <c r="AV40" s="300">
        <v>2.0781708870315523</v>
      </c>
      <c r="AW40" s="297">
        <v>70</v>
      </c>
      <c r="AX40" s="297" t="s">
        <v>435</v>
      </c>
      <c r="AZ40" s="297" t="s">
        <v>73</v>
      </c>
      <c r="BA40" s="298">
        <v>13.8480831440924</v>
      </c>
      <c r="BB40" s="298">
        <v>55.4205254627178</v>
      </c>
      <c r="BC40" s="301">
        <v>227.16090643097164</v>
      </c>
      <c r="BD40" s="300">
        <v>1.5347399258995045</v>
      </c>
      <c r="BE40" s="297">
        <v>5</v>
      </c>
      <c r="BF40" s="297" t="s">
        <v>435</v>
      </c>
    </row>
    <row r="41" spans="12:58" ht="12">
      <c r="L41" s="297" t="s">
        <v>69</v>
      </c>
      <c r="M41" s="298">
        <v>13.8383307</v>
      </c>
      <c r="N41" s="298">
        <v>55.4167347</v>
      </c>
      <c r="O41" s="301">
        <v>236.2</v>
      </c>
      <c r="P41" s="300">
        <v>2.73</v>
      </c>
      <c r="Q41" s="297">
        <v>10</v>
      </c>
      <c r="R41" s="297" t="s">
        <v>435</v>
      </c>
      <c r="T41" s="297" t="s">
        <v>71</v>
      </c>
      <c r="U41" s="298">
        <v>13.8410076463075</v>
      </c>
      <c r="V41" s="298">
        <v>55.4163560862908</v>
      </c>
      <c r="W41" s="301">
        <v>288.60021418099</v>
      </c>
      <c r="X41" s="300">
        <v>2.469810270614623</v>
      </c>
      <c r="Y41" s="297">
        <v>0</v>
      </c>
      <c r="Z41" s="297" t="s">
        <v>435</v>
      </c>
      <c r="AB41" s="297" t="s">
        <v>337</v>
      </c>
      <c r="AC41" s="298">
        <v>13.8417647696374</v>
      </c>
      <c r="AD41" s="298">
        <v>55.4165453804015</v>
      </c>
      <c r="AE41" s="301">
        <v>265.54760481413564</v>
      </c>
      <c r="AF41" s="300">
        <v>2.1961530047225932</v>
      </c>
      <c r="AG41" s="297">
        <v>0</v>
      </c>
      <c r="AH41" s="297" t="s">
        <v>435</v>
      </c>
      <c r="AJ41" s="297" t="s">
        <v>70</v>
      </c>
      <c r="AK41" s="298">
        <v>13.844342594308</v>
      </c>
      <c r="AL41" s="298">
        <v>55.4173383593843</v>
      </c>
      <c r="AM41" s="301">
        <v>237.1309486183335</v>
      </c>
      <c r="AN41" s="300">
        <v>2.042818497638702</v>
      </c>
      <c r="AO41" s="297">
        <v>20</v>
      </c>
      <c r="AP41" s="297" t="s">
        <v>435</v>
      </c>
      <c r="AR41" s="297" t="s">
        <v>72</v>
      </c>
      <c r="AS41" s="298">
        <v>13.8453250519622</v>
      </c>
      <c r="AT41" s="298">
        <v>55.4181722491419</v>
      </c>
      <c r="AU41" s="301">
        <v>256.9468342903021</v>
      </c>
      <c r="AV41" s="300">
        <v>1.7872365764617906</v>
      </c>
      <c r="AW41" s="297">
        <v>40</v>
      </c>
      <c r="AX41" s="297" t="s">
        <v>435</v>
      </c>
      <c r="AZ41" s="297" t="s">
        <v>73</v>
      </c>
      <c r="BA41" s="298">
        <v>13.848200317941</v>
      </c>
      <c r="BB41" s="298">
        <v>55.4204845384623</v>
      </c>
      <c r="BC41" s="301">
        <v>235.3835281367771</v>
      </c>
      <c r="BD41" s="300">
        <v>1.8389406647300721</v>
      </c>
      <c r="BE41" s="297">
        <v>0</v>
      </c>
      <c r="BF41" s="297" t="s">
        <v>435</v>
      </c>
    </row>
    <row r="42" spans="12:58" ht="12">
      <c r="L42" s="297" t="s">
        <v>69</v>
      </c>
      <c r="M42" s="298">
        <v>13.8383938</v>
      </c>
      <c r="N42" s="298">
        <v>55.4166784</v>
      </c>
      <c r="O42" s="301">
        <v>243.6</v>
      </c>
      <c r="P42" s="300">
        <v>2.77</v>
      </c>
      <c r="Q42" s="297">
        <v>5</v>
      </c>
      <c r="R42" s="297" t="s">
        <v>435</v>
      </c>
      <c r="T42" s="297" t="s">
        <v>71</v>
      </c>
      <c r="U42" s="298">
        <v>13.8410707399184</v>
      </c>
      <c r="V42" s="298">
        <v>55.4162946934114</v>
      </c>
      <c r="W42" s="301">
        <v>296.50118946166447</v>
      </c>
      <c r="X42" s="300">
        <v>2.543546355247498</v>
      </c>
      <c r="Y42" s="297">
        <v>0</v>
      </c>
      <c r="Z42" s="297" t="s">
        <v>435</v>
      </c>
      <c r="AB42" s="297" t="s">
        <v>337</v>
      </c>
      <c r="AC42" s="298">
        <v>13.8418278632482</v>
      </c>
      <c r="AD42" s="298">
        <v>55.4164891038687</v>
      </c>
      <c r="AE42" s="301">
        <v>272.9501920625805</v>
      </c>
      <c r="AF42" s="300">
        <v>2.090639162368774</v>
      </c>
      <c r="AG42" s="297">
        <v>2</v>
      </c>
      <c r="AH42" s="297" t="s">
        <v>435</v>
      </c>
      <c r="AJ42" s="297" t="s">
        <v>70</v>
      </c>
      <c r="AK42" s="298">
        <v>13.8443966745459</v>
      </c>
      <c r="AL42" s="298">
        <v>55.4173025477735</v>
      </c>
      <c r="AM42" s="301">
        <v>242.33796400776987</v>
      </c>
      <c r="AN42" s="300">
        <v>2.296421945877075</v>
      </c>
      <c r="AO42" s="297">
        <v>2</v>
      </c>
      <c r="AP42" s="297" t="s">
        <v>435</v>
      </c>
      <c r="AR42" s="297" t="s">
        <v>72</v>
      </c>
      <c r="AS42" s="298">
        <v>13.845388145573</v>
      </c>
      <c r="AT42" s="298">
        <v>55.4181262066084</v>
      </c>
      <c r="AU42" s="301">
        <v>263.4153616524237</v>
      </c>
      <c r="AV42" s="300">
        <v>2.5872290635681154</v>
      </c>
      <c r="AW42" s="297">
        <v>70</v>
      </c>
      <c r="AX42" s="297" t="s">
        <v>435</v>
      </c>
      <c r="AZ42" s="297" t="s">
        <v>73</v>
      </c>
      <c r="BA42" s="298">
        <v>13.8482634115518</v>
      </c>
      <c r="BB42" s="298">
        <v>55.4204487297039</v>
      </c>
      <c r="BC42" s="301">
        <v>240.99364190717054</v>
      </c>
      <c r="BD42" s="300">
        <v>2.127098349437711</v>
      </c>
      <c r="BE42" s="297">
        <v>5</v>
      </c>
      <c r="BF42" s="297" t="s">
        <v>435</v>
      </c>
    </row>
    <row r="43" spans="12:58" ht="12">
      <c r="L43" s="297" t="s">
        <v>69</v>
      </c>
      <c r="M43" s="298">
        <v>13.8384388</v>
      </c>
      <c r="N43" s="298">
        <v>55.4166068</v>
      </c>
      <c r="O43" s="301">
        <v>251.7</v>
      </c>
      <c r="P43" s="300">
        <v>2.78</v>
      </c>
      <c r="Q43" s="297">
        <v>1</v>
      </c>
      <c r="R43" s="297" t="s">
        <v>435</v>
      </c>
      <c r="T43" s="297" t="s">
        <v>71</v>
      </c>
      <c r="U43" s="298">
        <v>13.8410797532913</v>
      </c>
      <c r="V43" s="298">
        <v>55.4162435326057</v>
      </c>
      <c r="W43" s="301">
        <v>301.65557603529504</v>
      </c>
      <c r="X43" s="300">
        <v>2.5379931035232524</v>
      </c>
      <c r="Y43" s="297">
        <v>0</v>
      </c>
      <c r="Z43" s="297" t="s">
        <v>435</v>
      </c>
      <c r="AB43" s="297" t="s">
        <v>337</v>
      </c>
      <c r="AC43" s="298">
        <v>13.841890956859</v>
      </c>
      <c r="AD43" s="298">
        <v>55.4164379433148</v>
      </c>
      <c r="AE43" s="301">
        <v>279.8561835845761</v>
      </c>
      <c r="AF43" s="300">
        <v>1.7885980541229227</v>
      </c>
      <c r="AG43" s="297">
        <v>1</v>
      </c>
      <c r="AH43" s="297" t="s">
        <v>435</v>
      </c>
      <c r="AJ43" s="297" t="s">
        <v>70</v>
      </c>
      <c r="AK43" s="298">
        <v>13.8444147012918</v>
      </c>
      <c r="AL43" s="298">
        <v>55.4172462723194</v>
      </c>
      <c r="AM43" s="301">
        <v>248.18369372247884</v>
      </c>
      <c r="AN43" s="300">
        <v>2.4118084482383733</v>
      </c>
      <c r="AO43" s="297">
        <v>5</v>
      </c>
      <c r="AP43" s="297" t="s">
        <v>435</v>
      </c>
      <c r="AR43" s="297" t="s">
        <v>72</v>
      </c>
      <c r="AS43" s="298">
        <v>13.8454241990649</v>
      </c>
      <c r="AT43" s="298">
        <v>55.4180801640211</v>
      </c>
      <c r="AU43" s="301">
        <v>268.74752584786665</v>
      </c>
      <c r="AV43" s="300">
        <v>1.9698804188156103</v>
      </c>
      <c r="AW43" s="297">
        <v>25</v>
      </c>
      <c r="AX43" s="297" t="s">
        <v>435</v>
      </c>
      <c r="AZ43" s="297" t="s">
        <v>73</v>
      </c>
      <c r="BA43" s="298">
        <v>13.8483265051627</v>
      </c>
      <c r="BB43" s="298">
        <v>55.4203924587322</v>
      </c>
      <c r="BC43" s="301">
        <v>248.34620317136148</v>
      </c>
      <c r="BD43" s="300">
        <v>2.192196058845519</v>
      </c>
      <c r="BE43" s="297">
        <v>1</v>
      </c>
      <c r="BF43" s="297" t="s">
        <v>435</v>
      </c>
    </row>
    <row r="44" spans="12:58" ht="12">
      <c r="L44" s="297" t="s">
        <v>69</v>
      </c>
      <c r="M44" s="298">
        <v>13.8384839</v>
      </c>
      <c r="N44" s="298">
        <v>55.4165351</v>
      </c>
      <c r="O44" s="301">
        <v>259.8</v>
      </c>
      <c r="P44" s="300">
        <v>2.86</v>
      </c>
      <c r="Q44" s="297">
        <v>2</v>
      </c>
      <c r="R44" s="297" t="s">
        <v>435</v>
      </c>
      <c r="T44" s="297" t="s">
        <v>71</v>
      </c>
      <c r="U44" s="298">
        <v>13.8411248201562</v>
      </c>
      <c r="V44" s="298">
        <v>55.4162026039134</v>
      </c>
      <c r="W44" s="301">
        <v>307.02176640969327</v>
      </c>
      <c r="X44" s="300">
        <v>2.5549617976760866</v>
      </c>
      <c r="Y44" s="297">
        <v>0</v>
      </c>
      <c r="Z44" s="297" t="s">
        <v>435</v>
      </c>
      <c r="AB44" s="297" t="s">
        <v>337</v>
      </c>
      <c r="AC44" s="298">
        <v>13.8419540504698</v>
      </c>
      <c r="AD44" s="298">
        <v>55.4163867826947</v>
      </c>
      <c r="AE44" s="301">
        <v>286.76403830593046</v>
      </c>
      <c r="AF44" s="300">
        <v>1.7534268223762497</v>
      </c>
      <c r="AG44" s="297">
        <v>0</v>
      </c>
      <c r="AH44" s="297" t="s">
        <v>435</v>
      </c>
      <c r="AJ44" s="297" t="s">
        <v>70</v>
      </c>
      <c r="AK44" s="298">
        <v>13.8443876611729</v>
      </c>
      <c r="AL44" s="298">
        <v>55.4171695329347</v>
      </c>
      <c r="AM44" s="301">
        <v>254.46085089864613</v>
      </c>
      <c r="AN44" s="300">
        <v>2.3871268717765792</v>
      </c>
      <c r="AO44" s="297">
        <v>1</v>
      </c>
      <c r="AP44" s="297" t="s">
        <v>435</v>
      </c>
      <c r="AR44" s="297" t="s">
        <v>72</v>
      </c>
      <c r="AS44" s="298">
        <v>13.8454692659298</v>
      </c>
      <c r="AT44" s="298">
        <v>55.4180034262564</v>
      </c>
      <c r="AU44" s="301">
        <v>277.036213691763</v>
      </c>
      <c r="AV44" s="300">
        <v>2.5350889905548075</v>
      </c>
      <c r="AW44" s="297">
        <v>20</v>
      </c>
      <c r="AX44" s="297" t="s">
        <v>435</v>
      </c>
      <c r="AZ44" s="297" t="s">
        <v>73</v>
      </c>
      <c r="BA44" s="298">
        <v>13.8483986121465</v>
      </c>
      <c r="BB44" s="298">
        <v>55.4203361876804</v>
      </c>
      <c r="BC44" s="301">
        <v>256.0660000024213</v>
      </c>
      <c r="BD44" s="300">
        <v>2.252048867053986</v>
      </c>
      <c r="BE44" s="297">
        <v>5</v>
      </c>
      <c r="BF44" s="297" t="s">
        <v>435</v>
      </c>
    </row>
    <row r="45" spans="12:58" ht="12">
      <c r="L45" s="297" t="s">
        <v>69</v>
      </c>
      <c r="M45" s="298">
        <v>13.838556</v>
      </c>
      <c r="N45" s="298">
        <v>55.4164789</v>
      </c>
      <c r="O45" s="301">
        <v>267.6</v>
      </c>
      <c r="P45" s="300">
        <v>2.78</v>
      </c>
      <c r="Q45" s="297">
        <v>2</v>
      </c>
      <c r="R45" s="297" t="s">
        <v>435</v>
      </c>
      <c r="T45" s="297" t="s">
        <v>71</v>
      </c>
      <c r="U45" s="298">
        <v>13.8411698870211</v>
      </c>
      <c r="V45" s="298">
        <v>55.4161616751788</v>
      </c>
      <c r="W45" s="301">
        <v>312.3879843937409</v>
      </c>
      <c r="X45" s="300">
        <v>2.6071015764617904</v>
      </c>
      <c r="Y45" s="297">
        <v>0</v>
      </c>
      <c r="Z45" s="297" t="s">
        <v>435</v>
      </c>
      <c r="AB45" s="297" t="s">
        <v>337</v>
      </c>
      <c r="AC45" s="298">
        <v>13.8419901039617</v>
      </c>
      <c r="AD45" s="298">
        <v>55.416330505936</v>
      </c>
      <c r="AE45" s="301">
        <v>293.3384263421097</v>
      </c>
      <c r="AF45" s="300">
        <v>2.2303987435531614</v>
      </c>
      <c r="AG45" s="297">
        <v>0</v>
      </c>
      <c r="AH45" s="297" t="s">
        <v>435</v>
      </c>
      <c r="AJ45" s="297" t="s">
        <v>70</v>
      </c>
      <c r="AK45" s="298">
        <v>13.8444147012918</v>
      </c>
      <c r="AL45" s="298">
        <v>55.4171081413196</v>
      </c>
      <c r="AM45" s="301">
        <v>261.1691960593081</v>
      </c>
      <c r="AN45" s="300">
        <v>2.3223376600074763</v>
      </c>
      <c r="AO45" s="297">
        <v>2</v>
      </c>
      <c r="AP45" s="297" t="s">
        <v>435</v>
      </c>
      <c r="AR45" s="297" t="s">
        <v>72</v>
      </c>
      <c r="AS45" s="298">
        <v>13.8455864397785</v>
      </c>
      <c r="AT45" s="298">
        <v>55.4179522676638</v>
      </c>
      <c r="AU45" s="301">
        <v>286.18453032825954</v>
      </c>
      <c r="AV45" s="300">
        <v>2.8571840635681154</v>
      </c>
      <c r="AW45" s="297">
        <v>5</v>
      </c>
      <c r="AX45" s="297" t="s">
        <v>435</v>
      </c>
      <c r="AZ45" s="297" t="s">
        <v>73</v>
      </c>
      <c r="BA45" s="298">
        <v>13.8484707191303</v>
      </c>
      <c r="BB45" s="298">
        <v>55.4202850321092</v>
      </c>
      <c r="BC45" s="301">
        <v>263.34918186590284</v>
      </c>
      <c r="BD45" s="300">
        <v>2.101799630584716</v>
      </c>
      <c r="BE45" s="297">
        <v>2</v>
      </c>
      <c r="BF45" s="297" t="s">
        <v>435</v>
      </c>
    </row>
    <row r="46" spans="12:58" ht="12">
      <c r="L46" s="297" t="s">
        <v>69</v>
      </c>
      <c r="M46" s="298">
        <v>13.8386371</v>
      </c>
      <c r="N46" s="298">
        <v>55.4164226</v>
      </c>
      <c r="O46" s="301">
        <v>275.6</v>
      </c>
      <c r="P46" s="300">
        <v>2.84</v>
      </c>
      <c r="Q46" s="297">
        <v>0</v>
      </c>
      <c r="R46" s="297" t="s">
        <v>435</v>
      </c>
      <c r="T46" s="297" t="s">
        <v>71</v>
      </c>
      <c r="U46" s="298">
        <v>13.8412239672589</v>
      </c>
      <c r="V46" s="298">
        <v>55.4161002819972</v>
      </c>
      <c r="W46" s="301">
        <v>319.99659943129166</v>
      </c>
      <c r="X46" s="300">
        <v>2.199855270614622</v>
      </c>
      <c r="Y46" s="297">
        <v>0</v>
      </c>
      <c r="Z46" s="297" t="s">
        <v>435</v>
      </c>
      <c r="AB46" s="297" t="s">
        <v>337</v>
      </c>
      <c r="AC46" s="298">
        <v>13.8420261574536</v>
      </c>
      <c r="AD46" s="298">
        <v>55.4162793451766</v>
      </c>
      <c r="AE46" s="301">
        <v>299.4181639190672</v>
      </c>
      <c r="AF46" s="300">
        <v>2.2828470199775666</v>
      </c>
      <c r="AG46" s="297">
        <v>0</v>
      </c>
      <c r="AH46" s="297" t="s">
        <v>435</v>
      </c>
      <c r="AJ46" s="297" t="s">
        <v>70</v>
      </c>
      <c r="AK46" s="298">
        <v>13.8445048350216</v>
      </c>
      <c r="AL46" s="298">
        <v>55.4170620975456</v>
      </c>
      <c r="AM46" s="301">
        <v>268.5108924249462</v>
      </c>
      <c r="AN46" s="300">
        <v>2.411191452960966</v>
      </c>
      <c r="AO46" s="297">
        <v>0</v>
      </c>
      <c r="AP46" s="297" t="s">
        <v>435</v>
      </c>
      <c r="AR46" s="297" t="s">
        <v>72</v>
      </c>
      <c r="AS46" s="298">
        <v>13.8457216403731</v>
      </c>
      <c r="AT46" s="298">
        <v>55.4179215724764</v>
      </c>
      <c r="AU46" s="301">
        <v>294.40919132858</v>
      </c>
      <c r="AV46" s="300">
        <v>2.895440418815613</v>
      </c>
      <c r="AW46" s="297">
        <v>15</v>
      </c>
      <c r="AX46" s="297" t="s">
        <v>435</v>
      </c>
      <c r="AZ46" s="297" t="s">
        <v>73</v>
      </c>
      <c r="BA46" s="298">
        <v>13.84856085286</v>
      </c>
      <c r="BB46" s="298">
        <v>55.4202287609044</v>
      </c>
      <c r="BC46" s="301">
        <v>271.79735403119685</v>
      </c>
      <c r="BD46" s="300">
        <v>1.9426033741378772</v>
      </c>
      <c r="BE46" s="297">
        <v>0</v>
      </c>
      <c r="BF46" s="297" t="s">
        <v>435</v>
      </c>
    </row>
    <row r="47" spans="12:58" ht="12">
      <c r="L47" s="297" t="s">
        <v>69</v>
      </c>
      <c r="M47" s="298">
        <v>13.8387363</v>
      </c>
      <c r="N47" s="298">
        <v>55.4163663</v>
      </c>
      <c r="O47" s="301">
        <v>284.4</v>
      </c>
      <c r="P47" s="300">
        <v>2.62</v>
      </c>
      <c r="Q47" s="297">
        <v>0</v>
      </c>
      <c r="R47" s="297" t="s">
        <v>435</v>
      </c>
      <c r="T47" s="297" t="s">
        <v>71</v>
      </c>
      <c r="U47" s="298">
        <v>13.8412329806319</v>
      </c>
      <c r="V47" s="298">
        <v>55.4161309785999</v>
      </c>
      <c r="W47" s="301">
        <v>317.373060232107</v>
      </c>
      <c r="X47" s="300">
        <v>2.411191452960966</v>
      </c>
      <c r="Y47" s="297">
        <v>0</v>
      </c>
      <c r="Z47" s="297" t="s">
        <v>435</v>
      </c>
      <c r="AB47" s="297" t="s">
        <v>337</v>
      </c>
      <c r="AC47" s="298">
        <v>13.8420712243185</v>
      </c>
      <c r="AD47" s="298">
        <v>55.4162384165215</v>
      </c>
      <c r="AE47" s="301">
        <v>304.7770254063036</v>
      </c>
      <c r="AF47" s="300">
        <v>2.274825492916105</v>
      </c>
      <c r="AG47" s="297">
        <v>1</v>
      </c>
      <c r="AH47" s="297" t="s">
        <v>435</v>
      </c>
      <c r="AJ47" s="297" t="s">
        <v>70</v>
      </c>
      <c r="AK47" s="298">
        <v>13.8445859553783</v>
      </c>
      <c r="AL47" s="298">
        <v>55.417005821749</v>
      </c>
      <c r="AM47" s="301">
        <v>276.52977111829745</v>
      </c>
      <c r="AN47" s="300">
        <v>2.3871268717765792</v>
      </c>
      <c r="AO47" s="297">
        <v>0</v>
      </c>
      <c r="AP47" s="297" t="s">
        <v>435</v>
      </c>
      <c r="AR47" s="297" t="s">
        <v>72</v>
      </c>
      <c r="AS47" s="298">
        <v>13.8458117741028</v>
      </c>
      <c r="AT47" s="298">
        <v>55.4178755296507</v>
      </c>
      <c r="AU47" s="301">
        <v>302.02274111317416</v>
      </c>
      <c r="AV47" s="300">
        <v>2.984911207046507</v>
      </c>
      <c r="AW47" s="297">
        <v>70</v>
      </c>
      <c r="AX47" s="297" t="s">
        <v>435</v>
      </c>
      <c r="AZ47" s="297" t="s">
        <v>73</v>
      </c>
      <c r="BA47" s="298">
        <v>13.8486599999627</v>
      </c>
      <c r="BB47" s="298">
        <v>55.420177605194</v>
      </c>
      <c r="BC47" s="301">
        <v>280.1755855929109</v>
      </c>
      <c r="BD47" s="300">
        <v>2.26562379295349</v>
      </c>
      <c r="BE47" s="297">
        <v>0</v>
      </c>
      <c r="BF47" s="297" t="s">
        <v>435</v>
      </c>
    </row>
    <row r="48" spans="12:58" ht="12">
      <c r="L48" s="297" t="s">
        <v>69</v>
      </c>
      <c r="M48" s="298">
        <v>13.8388084</v>
      </c>
      <c r="N48" s="298">
        <v>55.4162998</v>
      </c>
      <c r="O48" s="301">
        <v>293</v>
      </c>
      <c r="P48" s="300">
        <v>2.81</v>
      </c>
      <c r="Q48" s="297">
        <v>0</v>
      </c>
      <c r="R48" s="297" t="s">
        <v>435</v>
      </c>
      <c r="T48" s="297" t="s">
        <v>71</v>
      </c>
      <c r="U48" s="298">
        <v>13.8413501544806</v>
      </c>
      <c r="V48" s="298">
        <v>55.4160951658944</v>
      </c>
      <c r="W48" s="301">
        <v>324.6556090060577</v>
      </c>
      <c r="X48" s="300">
        <v>2.199855270614622</v>
      </c>
      <c r="Y48" s="297">
        <v>0</v>
      </c>
      <c r="Z48" s="297" t="s">
        <v>435</v>
      </c>
      <c r="AB48" s="297" t="s">
        <v>337</v>
      </c>
      <c r="AC48" s="298">
        <v>13.8421162911834</v>
      </c>
      <c r="AD48" s="298">
        <v>55.4162128360905</v>
      </c>
      <c r="AE48" s="301">
        <v>308.644012777223</v>
      </c>
      <c r="AF48" s="300">
        <v>2.2726658623313893</v>
      </c>
      <c r="AG48" s="297">
        <v>0</v>
      </c>
      <c r="AH48" s="297" t="s">
        <v>435</v>
      </c>
      <c r="AJ48" s="297" t="s">
        <v>70</v>
      </c>
      <c r="AK48" s="298">
        <v>13.844694115854</v>
      </c>
      <c r="AL48" s="298">
        <v>55.4169751258261</v>
      </c>
      <c r="AM48" s="301">
        <v>283.0734829326471</v>
      </c>
      <c r="AN48" s="300">
        <v>2.5256523152923585</v>
      </c>
      <c r="AO48" s="297">
        <v>0</v>
      </c>
      <c r="AP48" s="297" t="s">
        <v>435</v>
      </c>
      <c r="AR48" s="297" t="s">
        <v>72</v>
      </c>
      <c r="AS48" s="298">
        <v>13.8458748677137</v>
      </c>
      <c r="AT48" s="298">
        <v>55.4178346026494</v>
      </c>
      <c r="AU48" s="301">
        <v>308.06875740279384</v>
      </c>
      <c r="AV48" s="300">
        <v>2.873535468215943</v>
      </c>
      <c r="AW48" s="297">
        <v>40</v>
      </c>
      <c r="AX48" s="297" t="s">
        <v>435</v>
      </c>
      <c r="AZ48" s="297" t="s">
        <v>73</v>
      </c>
      <c r="BA48" s="298">
        <v>13.8487501336925</v>
      </c>
      <c r="BB48" s="298">
        <v>55.420131564998</v>
      </c>
      <c r="BC48" s="301">
        <v>287.7566714333488</v>
      </c>
      <c r="BD48" s="300">
        <v>2.4143305412292477</v>
      </c>
      <c r="BE48" s="297">
        <v>0</v>
      </c>
      <c r="BF48" s="297" t="s">
        <v>435</v>
      </c>
    </row>
    <row r="49" spans="12:58" ht="12">
      <c r="L49" s="297" t="s">
        <v>69</v>
      </c>
      <c r="M49" s="298">
        <v>13.8388715</v>
      </c>
      <c r="N49" s="298">
        <v>55.4162384</v>
      </c>
      <c r="O49" s="301">
        <v>300.9</v>
      </c>
      <c r="P49" s="300">
        <v>3.01</v>
      </c>
      <c r="Q49" s="297">
        <v>0</v>
      </c>
      <c r="R49" s="297" t="s">
        <v>435</v>
      </c>
      <c r="T49" s="297" t="s">
        <v>71</v>
      </c>
      <c r="U49" s="298">
        <v>13.8414493015833</v>
      </c>
      <c r="V49" s="298">
        <v>55.4160286564982</v>
      </c>
      <c r="W49" s="301">
        <v>334.25064221512037</v>
      </c>
      <c r="X49" s="300">
        <v>2.2100364282608034</v>
      </c>
      <c r="Y49" s="297">
        <v>0</v>
      </c>
      <c r="Z49" s="297" t="s">
        <v>435</v>
      </c>
      <c r="AB49" s="297" t="s">
        <v>337</v>
      </c>
      <c r="AC49" s="298">
        <v>13.842251491778</v>
      </c>
      <c r="AD49" s="298">
        <v>55.4161872556429</v>
      </c>
      <c r="AE49" s="301">
        <v>315.33947856478426</v>
      </c>
      <c r="AF49" s="300">
        <v>2.0887880294227594</v>
      </c>
      <c r="AG49" s="297">
        <v>0</v>
      </c>
      <c r="AH49" s="297" t="s">
        <v>435</v>
      </c>
      <c r="AJ49" s="297" t="s">
        <v>70</v>
      </c>
      <c r="AK49" s="298">
        <v>13.8448112897027</v>
      </c>
      <c r="AL49" s="298">
        <v>55.416939313886</v>
      </c>
      <c r="AM49" s="301">
        <v>290.459256746288</v>
      </c>
      <c r="AN49" s="300">
        <v>2.289943054122923</v>
      </c>
      <c r="AO49" s="297">
        <v>0</v>
      </c>
      <c r="AP49" s="297" t="s">
        <v>435</v>
      </c>
      <c r="AR49" s="297" t="s">
        <v>72</v>
      </c>
      <c r="AS49" s="298">
        <v>13.8459289479515</v>
      </c>
      <c r="AT49" s="298">
        <v>55.4177732120679</v>
      </c>
      <c r="AU49" s="301">
        <v>315.4240954886993</v>
      </c>
      <c r="AV49" s="300">
        <v>2.8291085717391944</v>
      </c>
      <c r="AW49" s="297">
        <v>30</v>
      </c>
      <c r="AX49" s="297" t="s">
        <v>435</v>
      </c>
      <c r="AZ49" s="297" t="s">
        <v>73</v>
      </c>
      <c r="BA49" s="298">
        <v>13.8488312540492</v>
      </c>
      <c r="BB49" s="298">
        <v>55.4200804091618</v>
      </c>
      <c r="BC49" s="301">
        <v>295.4060953859814</v>
      </c>
      <c r="BD49" s="300">
        <v>2.3387430294227594</v>
      </c>
      <c r="BE49" s="297">
        <v>0</v>
      </c>
      <c r="BF49" s="297" t="s">
        <v>435</v>
      </c>
    </row>
    <row r="50" spans="12:58" ht="12">
      <c r="L50" s="297" t="s">
        <v>69</v>
      </c>
      <c r="M50" s="298">
        <v>13.8389436</v>
      </c>
      <c r="N50" s="298">
        <v>55.4161821</v>
      </c>
      <c r="O50" s="301">
        <v>308.6</v>
      </c>
      <c r="P50" s="300">
        <v>2.74</v>
      </c>
      <c r="Q50" s="297">
        <v>0</v>
      </c>
      <c r="R50" s="297" t="s">
        <v>435</v>
      </c>
      <c r="T50" s="297" t="s">
        <v>71</v>
      </c>
      <c r="U50" s="298">
        <v>13.8414312748373</v>
      </c>
      <c r="V50" s="298">
        <v>55.4159672631099</v>
      </c>
      <c r="W50" s="301">
        <v>339.4349149108851</v>
      </c>
      <c r="X50" s="300">
        <v>2.2294731035232527</v>
      </c>
      <c r="Y50" s="297">
        <v>0</v>
      </c>
      <c r="Z50" s="297" t="s">
        <v>435</v>
      </c>
      <c r="AB50" s="297" t="s">
        <v>337</v>
      </c>
      <c r="AC50" s="298">
        <v>13.8423506388807</v>
      </c>
      <c r="AD50" s="298">
        <v>55.4161258625011</v>
      </c>
      <c r="AE50" s="301">
        <v>324.3939131837852</v>
      </c>
      <c r="AF50" s="300">
        <v>1.9826571917915334</v>
      </c>
      <c r="AG50" s="297">
        <v>0</v>
      </c>
      <c r="AH50" s="297" t="s">
        <v>435</v>
      </c>
      <c r="AJ50" s="297" t="s">
        <v>70</v>
      </c>
      <c r="AK50" s="298">
        <v>13.8448563565676</v>
      </c>
      <c r="AL50" s="298">
        <v>55.4168932699152</v>
      </c>
      <c r="AM50" s="301">
        <v>296.2976124692565</v>
      </c>
      <c r="AN50" s="300">
        <v>2.7721597293853755</v>
      </c>
      <c r="AO50" s="297">
        <v>0</v>
      </c>
      <c r="AP50" s="297" t="s">
        <v>435</v>
      </c>
      <c r="AR50" s="297" t="s">
        <v>72</v>
      </c>
      <c r="AS50" s="298">
        <v>13.8460280950542</v>
      </c>
      <c r="AT50" s="298">
        <v>55.4177169372844</v>
      </c>
      <c r="AU50" s="301">
        <v>324.2605401525629</v>
      </c>
      <c r="AV50" s="300">
        <v>2.80535263530731</v>
      </c>
      <c r="AW50" s="297">
        <v>5</v>
      </c>
      <c r="AX50" s="297" t="s">
        <v>435</v>
      </c>
      <c r="AZ50" s="297" t="s">
        <v>73</v>
      </c>
      <c r="BA50" s="298">
        <v>13.8489304011519</v>
      </c>
      <c r="BB50" s="298">
        <v>55.4200292532593</v>
      </c>
      <c r="BC50" s="301">
        <v>303.7935913650751</v>
      </c>
      <c r="BD50" s="300">
        <v>2.510280221214293</v>
      </c>
      <c r="BE50" s="297">
        <v>0</v>
      </c>
      <c r="BF50" s="297" t="s">
        <v>435</v>
      </c>
    </row>
    <row r="51" spans="12:58" ht="12">
      <c r="L51" s="297" t="s">
        <v>69</v>
      </c>
      <c r="M51" s="298">
        <v>13.8390247</v>
      </c>
      <c r="N51" s="298">
        <v>55.416131</v>
      </c>
      <c r="O51" s="301">
        <v>316.2</v>
      </c>
      <c r="P51" s="300">
        <v>2.78</v>
      </c>
      <c r="Q51" s="297">
        <v>0</v>
      </c>
      <c r="R51" s="297" t="s">
        <v>435</v>
      </c>
      <c r="T51" s="297" t="s">
        <v>71</v>
      </c>
      <c r="U51" s="298">
        <v>13.8413411411076</v>
      </c>
      <c r="V51" s="298">
        <v>55.4159007534983</v>
      </c>
      <c r="W51" s="301">
        <v>342.8582207590516</v>
      </c>
      <c r="X51" s="300">
        <v>2.2726660094451905</v>
      </c>
      <c r="Y51" s="297">
        <v>0</v>
      </c>
      <c r="Z51" s="297" t="s">
        <v>435</v>
      </c>
      <c r="AB51" s="297" t="s">
        <v>337</v>
      </c>
      <c r="AC51" s="298">
        <v>13.8424047191185</v>
      </c>
      <c r="AD51" s="298">
        <v>55.4160542370485</v>
      </c>
      <c r="AE51" s="301">
        <v>332.9892082106591</v>
      </c>
      <c r="AF51" s="300">
        <v>2.1153207388305644</v>
      </c>
      <c r="AG51" s="297">
        <v>0</v>
      </c>
      <c r="AH51" s="297" t="s">
        <v>435</v>
      </c>
      <c r="AJ51" s="297" t="s">
        <v>70</v>
      </c>
      <c r="AK51" s="298">
        <v>13.8448383298216</v>
      </c>
      <c r="AL51" s="298">
        <v>55.4168421098848</v>
      </c>
      <c r="AM51" s="301">
        <v>300.43654641782666</v>
      </c>
      <c r="AN51" s="300">
        <v>2.9344412564468367</v>
      </c>
      <c r="AO51" s="297">
        <v>0</v>
      </c>
      <c r="AP51" s="297" t="s">
        <v>435</v>
      </c>
      <c r="AR51" s="297" t="s">
        <v>72</v>
      </c>
      <c r="AS51" s="298">
        <v>13.8461272421569</v>
      </c>
      <c r="AT51" s="298">
        <v>55.4176708942201</v>
      </c>
      <c r="AU51" s="301">
        <v>332.25333464762775</v>
      </c>
      <c r="AV51" s="300">
        <v>2.876929383583067</v>
      </c>
      <c r="AW51" s="297">
        <v>0</v>
      </c>
      <c r="AX51" s="297" t="s">
        <v>435</v>
      </c>
      <c r="AZ51" s="297" t="s">
        <v>73</v>
      </c>
      <c r="BA51" s="298">
        <v>13.8490205348817</v>
      </c>
      <c r="BB51" s="298">
        <v>55.4199883284896</v>
      </c>
      <c r="BC51" s="301">
        <v>310.9516088798325</v>
      </c>
      <c r="BD51" s="300">
        <v>2.598825369415281</v>
      </c>
      <c r="BE51" s="297">
        <v>1</v>
      </c>
      <c r="BF51" s="297" t="s">
        <v>435</v>
      </c>
    </row>
    <row r="52" spans="12:58" ht="12">
      <c r="L52" s="297" t="s">
        <v>69</v>
      </c>
      <c r="M52" s="298">
        <v>13.8390788</v>
      </c>
      <c r="N52" s="298">
        <v>55.4160747</v>
      </c>
      <c r="O52" s="301">
        <v>323.3</v>
      </c>
      <c r="P52" s="300">
        <v>2.99</v>
      </c>
      <c r="Q52" s="297">
        <v>0</v>
      </c>
      <c r="R52" s="297" t="s">
        <v>435</v>
      </c>
      <c r="T52" s="297" t="s">
        <v>71</v>
      </c>
      <c r="U52" s="298">
        <v>13.8413591678535</v>
      </c>
      <c r="V52" s="298">
        <v>55.4158291276374</v>
      </c>
      <c r="W52" s="301">
        <v>350.32807506560613</v>
      </c>
      <c r="X52" s="300">
        <v>2.279761896476745</v>
      </c>
      <c r="Y52" s="297">
        <v>0</v>
      </c>
      <c r="Z52" s="297" t="s">
        <v>435</v>
      </c>
      <c r="AB52" s="297" t="s">
        <v>337</v>
      </c>
      <c r="AC52" s="298">
        <v>13.8424407726104</v>
      </c>
      <c r="AD52" s="298">
        <v>55.4159774953479</v>
      </c>
      <c r="AE52" s="301">
        <v>341.5099122788894</v>
      </c>
      <c r="AF52" s="300">
        <v>2.3871268717765792</v>
      </c>
      <c r="AG52" s="297">
        <v>0</v>
      </c>
      <c r="AH52" s="297" t="s">
        <v>435</v>
      </c>
      <c r="AJ52" s="297" t="s">
        <v>70</v>
      </c>
      <c r="AK52" s="298">
        <v>13.8448203030757</v>
      </c>
      <c r="AL52" s="298">
        <v>55.4167756017461</v>
      </c>
      <c r="AM52" s="301">
        <v>306.07787881793126</v>
      </c>
      <c r="AN52" s="300">
        <v>2.9520269458770745</v>
      </c>
      <c r="AO52" s="297">
        <v>0</v>
      </c>
      <c r="AP52" s="297" t="s">
        <v>435</v>
      </c>
      <c r="AR52" s="297" t="s">
        <v>72</v>
      </c>
      <c r="AS52" s="298">
        <v>13.8462083625137</v>
      </c>
      <c r="AT52" s="298">
        <v>55.4176350829107</v>
      </c>
      <c r="AU52" s="301">
        <v>338.64324351807085</v>
      </c>
      <c r="AV52" s="300">
        <v>2.738712143478392</v>
      </c>
      <c r="AW52" s="297">
        <v>0</v>
      </c>
      <c r="AX52" s="297" t="s">
        <v>435</v>
      </c>
      <c r="AZ52" s="297" t="s">
        <v>73</v>
      </c>
      <c r="BA52" s="298">
        <v>13.8491016552385</v>
      </c>
      <c r="BB52" s="298">
        <v>55.419932056862</v>
      </c>
      <c r="BC52" s="301">
        <v>319.03356834100595</v>
      </c>
      <c r="BD52" s="300">
        <v>2.6972433247375482</v>
      </c>
      <c r="BE52" s="297">
        <v>0</v>
      </c>
      <c r="BF52" s="297" t="s">
        <v>435</v>
      </c>
    </row>
    <row r="53" spans="12:58" ht="12">
      <c r="L53" s="297" t="s">
        <v>69</v>
      </c>
      <c r="M53" s="298">
        <v>13.8390878</v>
      </c>
      <c r="N53" s="298">
        <v>55.4160184</v>
      </c>
      <c r="O53" s="301">
        <v>328.7</v>
      </c>
      <c r="P53" s="300">
        <v>2.95</v>
      </c>
      <c r="Q53" s="297">
        <v>0</v>
      </c>
      <c r="R53" s="297" t="s">
        <v>435</v>
      </c>
      <c r="T53" s="297" t="s">
        <v>71</v>
      </c>
      <c r="U53" s="298">
        <v>13.8414493015833</v>
      </c>
      <c r="V53" s="298">
        <v>55.4157472693518</v>
      </c>
      <c r="W53" s="301">
        <v>361.0533292485225</v>
      </c>
      <c r="X53" s="300">
        <v>2.022456182346344</v>
      </c>
      <c r="Y53" s="297">
        <v>0</v>
      </c>
      <c r="Z53" s="297" t="s">
        <v>435</v>
      </c>
      <c r="AB53" s="297" t="s">
        <v>337</v>
      </c>
      <c r="AC53" s="298">
        <v>13.8424858394753</v>
      </c>
      <c r="AD53" s="298">
        <v>55.4159109857535</v>
      </c>
      <c r="AE53" s="301">
        <v>349.3394518942439</v>
      </c>
      <c r="AF53" s="300">
        <v>2.376945714130402</v>
      </c>
      <c r="AG53" s="297">
        <v>0</v>
      </c>
      <c r="AH53" s="297" t="s">
        <v>435</v>
      </c>
      <c r="AJ53" s="297" t="s">
        <v>70</v>
      </c>
      <c r="AK53" s="298">
        <v>13.8448924100595</v>
      </c>
      <c r="AL53" s="298">
        <v>55.4167193255414</v>
      </c>
      <c r="AM53" s="301">
        <v>313.79546964691184</v>
      </c>
      <c r="AN53" s="300">
        <v>2.9813364282608026</v>
      </c>
      <c r="AO53" s="297">
        <v>0</v>
      </c>
      <c r="AP53" s="297" t="s">
        <v>435</v>
      </c>
      <c r="AR53" s="297" t="s">
        <v>72</v>
      </c>
      <c r="AS53" s="298">
        <v>13.8462444160056</v>
      </c>
      <c r="AT53" s="298">
        <v>55.4175839238411</v>
      </c>
      <c r="AU53" s="301">
        <v>344.3872377433681</v>
      </c>
      <c r="AV53" s="300">
        <v>2.696445171813964</v>
      </c>
      <c r="AW53" s="297">
        <v>0</v>
      </c>
      <c r="AX53" s="297" t="s">
        <v>435</v>
      </c>
      <c r="AZ53" s="297" t="s">
        <v>73</v>
      </c>
      <c r="BA53" s="298">
        <v>13.8491827755952</v>
      </c>
      <c r="BB53" s="298">
        <v>55.4198757851542</v>
      </c>
      <c r="BC53" s="301">
        <v>327.1156565335669</v>
      </c>
      <c r="BD53" s="300">
        <v>2.6250495811843875</v>
      </c>
      <c r="BE53" s="297">
        <v>0</v>
      </c>
      <c r="BF53" s="297" t="s">
        <v>435</v>
      </c>
    </row>
    <row r="54" spans="12:58" ht="12">
      <c r="L54" s="297" t="s">
        <v>69</v>
      </c>
      <c r="M54" s="298">
        <v>13.8390968</v>
      </c>
      <c r="N54" s="298">
        <v>55.4159468</v>
      </c>
      <c r="O54" s="301">
        <v>335.6</v>
      </c>
      <c r="P54" s="300">
        <v>3.26</v>
      </c>
      <c r="Q54" s="297">
        <v>0</v>
      </c>
      <c r="R54" s="297" t="s">
        <v>435</v>
      </c>
      <c r="T54" s="297" t="s">
        <v>71</v>
      </c>
      <c r="U54" s="298">
        <v>13.8414673283292</v>
      </c>
      <c r="V54" s="298">
        <v>55.4156756432126</v>
      </c>
      <c r="W54" s="301">
        <v>368.5443169189637</v>
      </c>
      <c r="X54" s="300">
        <v>1.8678876847076389</v>
      </c>
      <c r="Y54" s="297">
        <v>0</v>
      </c>
      <c r="Z54" s="297" t="s">
        <v>435</v>
      </c>
      <c r="AB54" s="297" t="s">
        <v>337</v>
      </c>
      <c r="AC54" s="298">
        <v>13.8425128795942</v>
      </c>
      <c r="AD54" s="298">
        <v>55.4158854051105</v>
      </c>
      <c r="AE54" s="301">
        <v>352.65589468260794</v>
      </c>
      <c r="AF54" s="300">
        <v>2.235026502361295</v>
      </c>
      <c r="AG54" s="297">
        <v>0</v>
      </c>
      <c r="AH54" s="297" t="s">
        <v>435</v>
      </c>
      <c r="AJ54" s="297" t="s">
        <v>70</v>
      </c>
      <c r="AK54" s="298">
        <v>13.8449915571622</v>
      </c>
      <c r="AL54" s="298">
        <v>55.4166732813142</v>
      </c>
      <c r="AM54" s="301">
        <v>321.46210575237365</v>
      </c>
      <c r="AN54" s="300">
        <v>3.011571256446836</v>
      </c>
      <c r="AO54" s="297">
        <v>0</v>
      </c>
      <c r="AP54" s="297" t="s">
        <v>435</v>
      </c>
      <c r="AR54" s="297" t="s">
        <v>72</v>
      </c>
      <c r="AS54" s="298">
        <v>13.8462534293786</v>
      </c>
      <c r="AT54" s="298">
        <v>55.4175276487879</v>
      </c>
      <c r="AU54" s="301">
        <v>349.4393066851236</v>
      </c>
      <c r="AV54" s="300">
        <v>2.7936288423538196</v>
      </c>
      <c r="AW54" s="297">
        <v>0</v>
      </c>
      <c r="AX54" s="297" t="s">
        <v>435</v>
      </c>
      <c r="AZ54" s="297" t="s">
        <v>73</v>
      </c>
      <c r="BA54" s="298">
        <v>13.8492819226979</v>
      </c>
      <c r="BB54" s="298">
        <v>55.4198348602255</v>
      </c>
      <c r="BC54" s="301">
        <v>334.6505477028729</v>
      </c>
      <c r="BD54" s="300">
        <v>2.374222758808135</v>
      </c>
      <c r="BE54" s="297">
        <v>0</v>
      </c>
      <c r="BF54" s="297" t="s">
        <v>435</v>
      </c>
    </row>
    <row r="55" spans="12:58" ht="12">
      <c r="L55" s="297" t="s">
        <v>69</v>
      </c>
      <c r="M55" s="298">
        <v>13.8390878</v>
      </c>
      <c r="N55" s="298">
        <v>55.4158752</v>
      </c>
      <c r="O55" s="301">
        <v>341.9</v>
      </c>
      <c r="P55" s="300">
        <v>3.29</v>
      </c>
      <c r="Q55" s="297">
        <v>10</v>
      </c>
      <c r="R55" s="297" t="s">
        <v>435</v>
      </c>
      <c r="T55" s="297" t="s">
        <v>71</v>
      </c>
      <c r="U55" s="298">
        <v>13.8414583149562</v>
      </c>
      <c r="V55" s="298">
        <v>55.4155835522715</v>
      </c>
      <c r="W55" s="301">
        <v>377.23671628117825</v>
      </c>
      <c r="X55" s="300">
        <v>1.936070664730072</v>
      </c>
      <c r="Y55" s="297">
        <v>0</v>
      </c>
      <c r="Z55" s="297" t="s">
        <v>435</v>
      </c>
      <c r="AB55" s="297" t="s">
        <v>337</v>
      </c>
      <c r="AC55" s="298">
        <v>13.8425399197132</v>
      </c>
      <c r="AD55" s="298">
        <v>55.4158547083169</v>
      </c>
      <c r="AE55" s="301">
        <v>356.4661283020534</v>
      </c>
      <c r="AF55" s="300">
        <v>2.313081995277404</v>
      </c>
      <c r="AG55" s="297">
        <v>0</v>
      </c>
      <c r="AH55" s="297" t="s">
        <v>435</v>
      </c>
      <c r="AJ55" s="297" t="s">
        <v>70</v>
      </c>
      <c r="AK55" s="298">
        <v>13.845036624027</v>
      </c>
      <c r="AL55" s="298">
        <v>55.4166272370333</v>
      </c>
      <c r="AM55" s="301">
        <v>327.3091250033673</v>
      </c>
      <c r="AN55" s="300">
        <v>2.5034390141677836</v>
      </c>
      <c r="AO55" s="297">
        <v>0</v>
      </c>
      <c r="AP55" s="297" t="s">
        <v>435</v>
      </c>
      <c r="AR55" s="297" t="s">
        <v>72</v>
      </c>
      <c r="AS55" s="298">
        <v>13.8462714561245</v>
      </c>
      <c r="AT55" s="298">
        <v>55.4174611418035</v>
      </c>
      <c r="AU55" s="301">
        <v>355.76402204197063</v>
      </c>
      <c r="AV55" s="300">
        <v>2.8007247293853754</v>
      </c>
      <c r="AW55" s="297">
        <v>0</v>
      </c>
      <c r="AX55" s="297" t="s">
        <v>435</v>
      </c>
      <c r="AZ55" s="297" t="s">
        <v>73</v>
      </c>
      <c r="BA55" s="298">
        <v>13.8493269895628</v>
      </c>
      <c r="BB55" s="298">
        <v>55.419783704005</v>
      </c>
      <c r="BC55" s="301">
        <v>340.8131712752189</v>
      </c>
      <c r="BD55" s="300">
        <v>2.615176774063108</v>
      </c>
      <c r="BE55" s="297">
        <v>0</v>
      </c>
      <c r="BF55" s="297" t="s">
        <v>435</v>
      </c>
    </row>
    <row r="56" spans="12:58" ht="12">
      <c r="L56" s="297" t="s">
        <v>69</v>
      </c>
      <c r="M56" s="298">
        <v>13.8391239</v>
      </c>
      <c r="N56" s="298">
        <v>55.4158087</v>
      </c>
      <c r="O56" s="301">
        <v>349.3</v>
      </c>
      <c r="P56" s="300">
        <v>3.3</v>
      </c>
      <c r="Q56" s="297">
        <v>20</v>
      </c>
      <c r="R56" s="297" t="s">
        <v>435</v>
      </c>
      <c r="T56" s="297" t="s">
        <v>71</v>
      </c>
      <c r="U56" s="298">
        <v>13.8415033818211</v>
      </c>
      <c r="V56" s="298">
        <v>55.4155119258355</v>
      </c>
      <c r="W56" s="301">
        <v>385.596445563871</v>
      </c>
      <c r="X56" s="300">
        <v>1.630635788230894</v>
      </c>
      <c r="Y56" s="297">
        <v>0</v>
      </c>
      <c r="Z56" s="297" t="s">
        <v>435</v>
      </c>
      <c r="AB56" s="297" t="s">
        <v>337</v>
      </c>
      <c r="AC56" s="298">
        <v>13.8425759732051</v>
      </c>
      <c r="AD56" s="298">
        <v>55.4158086630819</v>
      </c>
      <c r="AE56" s="301">
        <v>362.04087151986243</v>
      </c>
      <c r="AF56" s="300">
        <v>2.4037869211769083</v>
      </c>
      <c r="AG56" s="297">
        <v>0</v>
      </c>
      <c r="AH56" s="297" t="s">
        <v>435</v>
      </c>
      <c r="AJ56" s="297" t="s">
        <v>70</v>
      </c>
      <c r="AK56" s="298">
        <v>13.8450456374</v>
      </c>
      <c r="AL56" s="298">
        <v>55.4165760766584</v>
      </c>
      <c r="AM56" s="301">
        <v>332.42868522465164</v>
      </c>
      <c r="AN56" s="300">
        <v>2.8128843599700915</v>
      </c>
      <c r="AO56" s="297">
        <v>0</v>
      </c>
      <c r="AP56" s="297" t="s">
        <v>435</v>
      </c>
      <c r="AR56" s="297" t="s">
        <v>72</v>
      </c>
      <c r="AS56" s="298">
        <v>13.8463075096164</v>
      </c>
      <c r="AT56" s="298">
        <v>55.4174099825086</v>
      </c>
      <c r="AU56" s="301">
        <v>361.5654165445821</v>
      </c>
      <c r="AV56" s="300">
        <v>2.8790890141677834</v>
      </c>
      <c r="AW56" s="297">
        <v>0</v>
      </c>
      <c r="AX56" s="297" t="s">
        <v>435</v>
      </c>
      <c r="AZ56" s="297" t="s">
        <v>73</v>
      </c>
      <c r="BA56" s="298">
        <v>13.8493720564277</v>
      </c>
      <c r="BB56" s="298">
        <v>55.4197223164529</v>
      </c>
      <c r="BC56" s="301">
        <v>347.8490465640287</v>
      </c>
      <c r="BD56" s="300">
        <v>2.8687803694152807</v>
      </c>
      <c r="BE56" s="297">
        <v>0</v>
      </c>
      <c r="BF56" s="297" t="s">
        <v>438</v>
      </c>
    </row>
    <row r="57" spans="12:58" ht="12">
      <c r="L57" s="297" t="s">
        <v>69</v>
      </c>
      <c r="M57" s="298">
        <v>13.839223</v>
      </c>
      <c r="N57" s="298">
        <v>55.4157524</v>
      </c>
      <c r="O57" s="301">
        <v>358</v>
      </c>
      <c r="P57" s="300">
        <v>3.25</v>
      </c>
      <c r="Q57" s="297">
        <v>15</v>
      </c>
      <c r="R57" s="297" t="s">
        <v>435</v>
      </c>
      <c r="T57" s="297" t="s">
        <v>71</v>
      </c>
      <c r="U57" s="298">
        <v>13.8415845021779</v>
      </c>
      <c r="V57" s="298">
        <v>55.4154249507029</v>
      </c>
      <c r="W57" s="301">
        <v>396.5391144219099</v>
      </c>
      <c r="X57" s="300">
        <v>2.273283004722594</v>
      </c>
      <c r="Y57" s="297">
        <v>0</v>
      </c>
      <c r="Z57" s="297" t="s">
        <v>435</v>
      </c>
      <c r="AB57" s="297" t="s">
        <v>337</v>
      </c>
      <c r="AC57" s="298">
        <v>13.8426300534429</v>
      </c>
      <c r="AD57" s="298">
        <v>55.4157575016467</v>
      </c>
      <c r="AE57" s="301">
        <v>368.673526135797</v>
      </c>
      <c r="AF57" s="300">
        <v>2.452224581184388</v>
      </c>
      <c r="AG57" s="297">
        <v>0</v>
      </c>
      <c r="AH57" s="297" t="s">
        <v>435</v>
      </c>
      <c r="AJ57" s="297" t="s">
        <v>70</v>
      </c>
      <c r="AK57" s="298">
        <v>13.8450816908919</v>
      </c>
      <c r="AL57" s="298">
        <v>55.4165095680718</v>
      </c>
      <c r="AM57" s="301">
        <v>339.9146777087061</v>
      </c>
      <c r="AN57" s="300">
        <v>3.014347882308959</v>
      </c>
      <c r="AO57" s="297">
        <v>0</v>
      </c>
      <c r="AP57" s="297" t="s">
        <v>435</v>
      </c>
      <c r="AR57" s="297" t="s">
        <v>72</v>
      </c>
      <c r="AS57" s="298">
        <v>13.8463165229894</v>
      </c>
      <c r="AT57" s="298">
        <v>55.4173588231473</v>
      </c>
      <c r="AU57" s="301">
        <v>366.2804586799566</v>
      </c>
      <c r="AV57" s="300">
        <v>2.889270171813964</v>
      </c>
      <c r="AW57" s="297">
        <v>0</v>
      </c>
      <c r="AX57" s="297" t="s">
        <v>435</v>
      </c>
      <c r="AZ57" s="297" t="s">
        <v>73</v>
      </c>
      <c r="BA57" s="298">
        <v>13.8494441634115</v>
      </c>
      <c r="BB57" s="298">
        <v>55.4196660444463</v>
      </c>
      <c r="BC57" s="301">
        <v>355.5644148876678</v>
      </c>
      <c r="BD57" s="300">
        <v>2.8842064282608026</v>
      </c>
      <c r="BE57" s="297">
        <v>0</v>
      </c>
      <c r="BF57" s="297" t="s">
        <v>215</v>
      </c>
    </row>
    <row r="58" spans="12:58" ht="12">
      <c r="L58" s="297" t="s">
        <v>69</v>
      </c>
      <c r="M58" s="298">
        <v>13.8393762</v>
      </c>
      <c r="N58" s="298">
        <v>55.4157012</v>
      </c>
      <c r="O58" s="301">
        <v>368.1</v>
      </c>
      <c r="P58" s="300">
        <v>3.19</v>
      </c>
      <c r="Q58" s="297">
        <v>0</v>
      </c>
      <c r="R58" s="297" t="s">
        <v>435</v>
      </c>
      <c r="T58" s="297" t="s">
        <v>71</v>
      </c>
      <c r="U58" s="298">
        <v>13.8416656225347</v>
      </c>
      <c r="V58" s="298">
        <v>55.4153482077798</v>
      </c>
      <c r="W58" s="301">
        <v>406.47986580278615</v>
      </c>
      <c r="X58" s="300">
        <v>2.4420434235382062</v>
      </c>
      <c r="Y58" s="297">
        <v>0</v>
      </c>
      <c r="Z58" s="297" t="s">
        <v>435</v>
      </c>
      <c r="AB58" s="297" t="s">
        <v>337</v>
      </c>
      <c r="AC58" s="298">
        <v>13.8426390668159</v>
      </c>
      <c r="AD58" s="298">
        <v>55.4157012239915</v>
      </c>
      <c r="AE58" s="301">
        <v>374.40067142432974</v>
      </c>
      <c r="AF58" s="300">
        <v>1.8391953447151177</v>
      </c>
      <c r="AG58" s="297">
        <v>0</v>
      </c>
      <c r="AH58" s="297" t="s">
        <v>435</v>
      </c>
      <c r="AJ58" s="297" t="s">
        <v>70</v>
      </c>
      <c r="AK58" s="298">
        <v>13.8451718246217</v>
      </c>
      <c r="AL58" s="298">
        <v>55.4164635236001</v>
      </c>
      <c r="AM58" s="301">
        <v>347.26254942789024</v>
      </c>
      <c r="AN58" s="300">
        <v>2.96807</v>
      </c>
      <c r="AO58" s="297">
        <v>0</v>
      </c>
      <c r="AP58" s="297" t="s">
        <v>435</v>
      </c>
      <c r="AR58" s="297" t="s">
        <v>72</v>
      </c>
      <c r="AS58" s="298">
        <v>13.8462804694975</v>
      </c>
      <c r="AT58" s="298">
        <v>55.4172923158787</v>
      </c>
      <c r="AU58" s="301">
        <v>370.5516224106111</v>
      </c>
      <c r="AV58" s="300">
        <v>2.973187414093017</v>
      </c>
      <c r="AW58" s="297">
        <v>0</v>
      </c>
      <c r="AX58" s="297" t="s">
        <v>435</v>
      </c>
      <c r="AZ58" s="297" t="s">
        <v>73</v>
      </c>
      <c r="BA58" s="298">
        <v>13.8495433105142</v>
      </c>
      <c r="BB58" s="298">
        <v>55.4196148880071</v>
      </c>
      <c r="BC58" s="301">
        <v>363.95073171956204</v>
      </c>
      <c r="BD58" s="300">
        <v>3.0144018470764165</v>
      </c>
      <c r="BE58" s="297">
        <v>0</v>
      </c>
      <c r="BF58" s="297" t="s">
        <v>435</v>
      </c>
    </row>
    <row r="59" spans="12:58" ht="12">
      <c r="L59" s="297" t="s">
        <v>69</v>
      </c>
      <c r="M59" s="298">
        <v>13.8395204</v>
      </c>
      <c r="N59" s="298">
        <v>55.4156603</v>
      </c>
      <c r="O59" s="301">
        <v>377</v>
      </c>
      <c r="P59" s="300">
        <v>3.04</v>
      </c>
      <c r="Q59" s="297">
        <v>0</v>
      </c>
      <c r="R59" s="297" t="s">
        <v>435</v>
      </c>
      <c r="T59" s="297" t="s">
        <v>71</v>
      </c>
      <c r="U59" s="298">
        <v>13.8416926626536</v>
      </c>
      <c r="V59" s="298">
        <v>55.4152714647077</v>
      </c>
      <c r="W59" s="301">
        <v>414.80935281909615</v>
      </c>
      <c r="X59" s="300">
        <v>2.4583948281860337</v>
      </c>
      <c r="Y59" s="297">
        <v>0</v>
      </c>
      <c r="Z59" s="297" t="s">
        <v>435</v>
      </c>
      <c r="AB59" s="297" t="s">
        <v>337</v>
      </c>
      <c r="AC59" s="298">
        <v>13.842593999951</v>
      </c>
      <c r="AD59" s="298">
        <v>55.4156398300943</v>
      </c>
      <c r="AE59" s="301">
        <v>379.0076779209046</v>
      </c>
      <c r="AF59" s="300">
        <v>2.4121169458770746</v>
      </c>
      <c r="AG59" s="297">
        <v>0</v>
      </c>
      <c r="AH59" s="297" t="s">
        <v>435</v>
      </c>
      <c r="AJ59" s="297" t="s">
        <v>70</v>
      </c>
      <c r="AK59" s="298">
        <v>13.8452980118433</v>
      </c>
      <c r="AL59" s="298">
        <v>55.4164328272558</v>
      </c>
      <c r="AM59" s="301">
        <v>354.4074161838242</v>
      </c>
      <c r="AN59" s="300">
        <v>3.217971329460144</v>
      </c>
      <c r="AO59" s="297">
        <v>0</v>
      </c>
      <c r="AP59" s="297" t="s">
        <v>435</v>
      </c>
      <c r="AR59" s="297" t="s">
        <v>72</v>
      </c>
      <c r="AS59" s="298">
        <v>13.8463706032272</v>
      </c>
      <c r="AT59" s="298">
        <v>55.4172565042261</v>
      </c>
      <c r="AU59" s="301">
        <v>377.22755382017795</v>
      </c>
      <c r="AV59" s="300">
        <v>3.073148004722566</v>
      </c>
      <c r="AW59" s="297">
        <v>0</v>
      </c>
      <c r="AX59" s="297" t="s">
        <v>435</v>
      </c>
      <c r="AZ59" s="297" t="s">
        <v>73</v>
      </c>
      <c r="BA59" s="298">
        <v>13.8496334442439</v>
      </c>
      <c r="BB59" s="298">
        <v>55.4195637315016</v>
      </c>
      <c r="BC59" s="301">
        <v>371.97029652621217</v>
      </c>
      <c r="BD59" s="300">
        <v>3.180076995277404</v>
      </c>
      <c r="BE59" s="297">
        <v>0</v>
      </c>
      <c r="BF59" s="297" t="s">
        <v>435</v>
      </c>
    </row>
    <row r="60" spans="12:58" ht="12">
      <c r="L60" s="297" t="s">
        <v>69</v>
      </c>
      <c r="M60" s="298">
        <v>13.8396647</v>
      </c>
      <c r="N60" s="298">
        <v>55.4156245</v>
      </c>
      <c r="O60" s="301">
        <v>385.5</v>
      </c>
      <c r="P60" s="300">
        <v>2.85</v>
      </c>
      <c r="Q60" s="297">
        <v>0</v>
      </c>
      <c r="R60" s="297" t="s">
        <v>435</v>
      </c>
      <c r="T60" s="297" t="s">
        <v>71</v>
      </c>
      <c r="U60" s="298">
        <v>13.8417377295185</v>
      </c>
      <c r="V60" s="298">
        <v>55.4151844890457</v>
      </c>
      <c r="W60" s="301">
        <v>424.68986960830836</v>
      </c>
      <c r="X60" s="300">
        <v>2.300124211769104</v>
      </c>
      <c r="Y60" s="297">
        <v>0</v>
      </c>
      <c r="Z60" s="297" t="s">
        <v>435</v>
      </c>
      <c r="AB60" s="297" t="s">
        <v>337</v>
      </c>
      <c r="AC60" s="298">
        <v>13.8425579464591</v>
      </c>
      <c r="AD60" s="298">
        <v>55.4155835522715</v>
      </c>
      <c r="AE60" s="301">
        <v>383.46147290460306</v>
      </c>
      <c r="AF60" s="300">
        <v>2.289634556484221</v>
      </c>
      <c r="AG60" s="297">
        <v>0</v>
      </c>
      <c r="AH60" s="297" t="s">
        <v>435</v>
      </c>
      <c r="AJ60" s="297" t="s">
        <v>70</v>
      </c>
      <c r="AK60" s="298">
        <v>13.8453791322001</v>
      </c>
      <c r="AL60" s="298">
        <v>55.4163918987597</v>
      </c>
      <c r="AM60" s="301">
        <v>361.00931808376635</v>
      </c>
      <c r="AN60" s="300">
        <v>3.3632841623687746</v>
      </c>
      <c r="AO60" s="297">
        <v>0</v>
      </c>
      <c r="AP60" s="297" t="s">
        <v>435</v>
      </c>
      <c r="AR60" s="297" t="s">
        <v>72</v>
      </c>
      <c r="AS60" s="298">
        <v>13.8464787637029</v>
      </c>
      <c r="AT60" s="298">
        <v>55.4172309244544</v>
      </c>
      <c r="AU60" s="301">
        <v>383.76122595143227</v>
      </c>
      <c r="AV60" s="300">
        <v>3.1006062070464857</v>
      </c>
      <c r="AW60" s="297">
        <v>5</v>
      </c>
      <c r="AX60" s="297" t="s">
        <v>435</v>
      </c>
      <c r="AZ60" s="297" t="s">
        <v>73</v>
      </c>
      <c r="BA60" s="298">
        <v>13.8497145646007</v>
      </c>
      <c r="BB60" s="298">
        <v>55.4195125749299</v>
      </c>
      <c r="BC60" s="301">
        <v>379.62077113514647</v>
      </c>
      <c r="BD60" s="300">
        <v>2.898706847076416</v>
      </c>
      <c r="BE60" s="297">
        <v>0</v>
      </c>
      <c r="BF60" s="297" t="s">
        <v>435</v>
      </c>
    </row>
    <row r="61" spans="12:58" ht="12">
      <c r="L61" s="297" t="s">
        <v>69</v>
      </c>
      <c r="M61" s="298">
        <v>13.8397818</v>
      </c>
      <c r="N61" s="298">
        <v>55.4155938</v>
      </c>
      <c r="O61" s="301">
        <v>392.7</v>
      </c>
      <c r="P61" s="300">
        <v>2.42</v>
      </c>
      <c r="Q61" s="297">
        <v>0</v>
      </c>
      <c r="R61" s="297" t="s">
        <v>435</v>
      </c>
      <c r="T61" s="297" t="s">
        <v>71</v>
      </c>
      <c r="U61" s="298">
        <v>13.8418008231293</v>
      </c>
      <c r="V61" s="298">
        <v>55.4151179781161</v>
      </c>
      <c r="W61" s="301">
        <v>433.0890962055618</v>
      </c>
      <c r="X61" s="300">
        <v>2.6095698517990096</v>
      </c>
      <c r="Y61" s="297">
        <v>0</v>
      </c>
      <c r="Z61" s="297" t="s">
        <v>435</v>
      </c>
      <c r="AB61" s="297" t="s">
        <v>337</v>
      </c>
      <c r="AC61" s="298">
        <v>13.842612026697</v>
      </c>
      <c r="AD61" s="298">
        <v>55.4155272743684</v>
      </c>
      <c r="AE61" s="301">
        <v>390.58873734404796</v>
      </c>
      <c r="AF61" s="300">
        <v>2.4787571434783917</v>
      </c>
      <c r="AG61" s="297">
        <v>0</v>
      </c>
      <c r="AH61" s="297" t="s">
        <v>435</v>
      </c>
      <c r="AJ61" s="297" t="s">
        <v>70</v>
      </c>
      <c r="AK61" s="298">
        <v>13.8454241990649</v>
      </c>
      <c r="AL61" s="298">
        <v>55.4163356220083</v>
      </c>
      <c r="AM61" s="301">
        <v>367.80740239137157</v>
      </c>
      <c r="AN61" s="300">
        <v>3.547778990554808</v>
      </c>
      <c r="AO61" s="297">
        <v>0</v>
      </c>
      <c r="AP61" s="297" t="s">
        <v>435</v>
      </c>
      <c r="AR61" s="297" t="s">
        <v>72</v>
      </c>
      <c r="AS61" s="298">
        <v>13.8465869241786</v>
      </c>
      <c r="AT61" s="298">
        <v>55.4171797648613</v>
      </c>
      <c r="AU61" s="301">
        <v>392.50209919621227</v>
      </c>
      <c r="AV61" s="300">
        <v>3.1703316752624215</v>
      </c>
      <c r="AW61" s="297">
        <v>2</v>
      </c>
      <c r="AX61" s="297" t="s">
        <v>435</v>
      </c>
      <c r="AZ61" s="297" t="s">
        <v>73</v>
      </c>
      <c r="BA61" s="298">
        <v>13.8497776582115</v>
      </c>
      <c r="BB61" s="298">
        <v>55.4194563026245</v>
      </c>
      <c r="BC61" s="301">
        <v>386.9650785754797</v>
      </c>
      <c r="BD61" s="300">
        <v>3.246408842353792</v>
      </c>
      <c r="BE61" s="297">
        <v>0</v>
      </c>
      <c r="BF61" s="297" t="s">
        <v>435</v>
      </c>
    </row>
    <row r="62" spans="12:58" ht="12">
      <c r="L62" s="297" t="s">
        <v>69</v>
      </c>
      <c r="M62" s="298">
        <v>13.8398269</v>
      </c>
      <c r="N62" s="298">
        <v>55.4155375</v>
      </c>
      <c r="O62" s="301">
        <v>399.4</v>
      </c>
      <c r="P62" s="300">
        <v>2.65</v>
      </c>
      <c r="Q62" s="297">
        <v>0</v>
      </c>
      <c r="R62" s="297" t="s">
        <v>435</v>
      </c>
      <c r="T62" s="297" t="s">
        <v>71</v>
      </c>
      <c r="U62" s="298">
        <v>13.8418458899941</v>
      </c>
      <c r="V62" s="298">
        <v>55.4150565833125</v>
      </c>
      <c r="W62" s="301">
        <v>440.4561184328415</v>
      </c>
      <c r="X62" s="300">
        <v>2.7271158376312234</v>
      </c>
      <c r="Y62" s="297">
        <v>0</v>
      </c>
      <c r="Z62" s="297" t="s">
        <v>435</v>
      </c>
      <c r="AB62" s="297" t="s">
        <v>337</v>
      </c>
      <c r="AC62" s="298">
        <v>13.8426661069348</v>
      </c>
      <c r="AD62" s="298">
        <v>55.4154454154572</v>
      </c>
      <c r="AE62" s="301">
        <v>400.23667779250394</v>
      </c>
      <c r="AF62" s="300">
        <v>2.412425443515777</v>
      </c>
      <c r="AG62" s="297">
        <v>0</v>
      </c>
      <c r="AH62" s="297" t="s">
        <v>435</v>
      </c>
      <c r="AJ62" s="297" t="s">
        <v>70</v>
      </c>
      <c r="AK62" s="298">
        <v>13.8454241990649</v>
      </c>
      <c r="AL62" s="298">
        <v>55.4162588808543</v>
      </c>
      <c r="AM62" s="301">
        <v>375.002490424879</v>
      </c>
      <c r="AN62" s="300">
        <v>3.5187781529235815</v>
      </c>
      <c r="AO62" s="297">
        <v>0</v>
      </c>
      <c r="AP62" s="297" t="s">
        <v>435</v>
      </c>
      <c r="AR62" s="297" t="s">
        <v>72</v>
      </c>
      <c r="AS62" s="298">
        <v>13.8466860712813</v>
      </c>
      <c r="AT62" s="298">
        <v>55.4170979093744</v>
      </c>
      <c r="AU62" s="301">
        <v>403.49928562216974</v>
      </c>
      <c r="AV62" s="300">
        <v>3.124979432983387</v>
      </c>
      <c r="AW62" s="297">
        <v>1</v>
      </c>
      <c r="AX62" s="297" t="s">
        <v>435</v>
      </c>
      <c r="AZ62" s="297" t="s">
        <v>73</v>
      </c>
      <c r="BA62" s="298">
        <v>13.8498317384494</v>
      </c>
      <c r="BB62" s="298">
        <v>55.4194051459137</v>
      </c>
      <c r="BC62" s="301">
        <v>393.5103830720581</v>
      </c>
      <c r="BD62" s="300">
        <v>3.287750468215937</v>
      </c>
      <c r="BE62" s="297">
        <v>0</v>
      </c>
      <c r="BF62" s="297" t="s">
        <v>435</v>
      </c>
    </row>
    <row r="63" spans="12:58" ht="12">
      <c r="L63" s="297" t="s">
        <v>69</v>
      </c>
      <c r="M63" s="298">
        <v>13.8397908</v>
      </c>
      <c r="N63" s="298">
        <v>55.415471</v>
      </c>
      <c r="O63" s="301">
        <v>404.1</v>
      </c>
      <c r="P63" s="300">
        <v>2.9</v>
      </c>
      <c r="Q63" s="297">
        <v>0</v>
      </c>
      <c r="R63" s="297" t="s">
        <v>435</v>
      </c>
      <c r="T63" s="297" t="s">
        <v>71</v>
      </c>
      <c r="U63" s="298">
        <v>13.841881943486</v>
      </c>
      <c r="V63" s="298">
        <v>55.4149798396738</v>
      </c>
      <c r="W63" s="301">
        <v>449.0762523690204</v>
      </c>
      <c r="X63" s="300">
        <v>2.5130028823089594</v>
      </c>
      <c r="Y63" s="297">
        <v>0</v>
      </c>
      <c r="Z63" s="297" t="s">
        <v>435</v>
      </c>
      <c r="AB63" s="297" t="s">
        <v>337</v>
      </c>
      <c r="AC63" s="298">
        <v>13.8427472272916</v>
      </c>
      <c r="AD63" s="298">
        <v>55.4153840211625</v>
      </c>
      <c r="AE63" s="301">
        <v>408.6588458270706</v>
      </c>
      <c r="AF63" s="300">
        <v>2.4806084235382064</v>
      </c>
      <c r="AG63" s="297">
        <v>0</v>
      </c>
      <c r="AH63" s="297" t="s">
        <v>435</v>
      </c>
      <c r="AJ63" s="297" t="s">
        <v>70</v>
      </c>
      <c r="AK63" s="298">
        <v>13.8454332124379</v>
      </c>
      <c r="AL63" s="298">
        <v>55.4161821395514</v>
      </c>
      <c r="AM63" s="301">
        <v>382.5500968796463</v>
      </c>
      <c r="AN63" s="300">
        <v>3.1914384729385334</v>
      </c>
      <c r="AO63" s="297">
        <v>0</v>
      </c>
      <c r="AP63" s="297" t="s">
        <v>435</v>
      </c>
      <c r="AR63" s="297" t="s">
        <v>72</v>
      </c>
      <c r="AS63" s="298">
        <v>13.8467401515192</v>
      </c>
      <c r="AT63" s="298">
        <v>55.417036517648</v>
      </c>
      <c r="AU63" s="301">
        <v>410.93267643464924</v>
      </c>
      <c r="AV63" s="300">
        <v>3.07345635524747</v>
      </c>
      <c r="AW63" s="297">
        <v>0</v>
      </c>
      <c r="AX63" s="297" t="s">
        <v>435</v>
      </c>
      <c r="AZ63" s="297" t="s">
        <v>73</v>
      </c>
      <c r="BA63" s="298">
        <v>13.8499308855521</v>
      </c>
      <c r="BB63" s="298">
        <v>55.4193539891366</v>
      </c>
      <c r="BC63" s="301">
        <v>401.89635951178906</v>
      </c>
      <c r="BD63" s="300">
        <v>3.3115066988754034</v>
      </c>
      <c r="BE63" s="297">
        <v>0</v>
      </c>
      <c r="BF63" s="297" t="s">
        <v>435</v>
      </c>
    </row>
    <row r="64" spans="12:58" ht="12">
      <c r="L64" s="297" t="s">
        <v>69</v>
      </c>
      <c r="M64" s="298">
        <v>13.8397458</v>
      </c>
      <c r="N64" s="298">
        <v>55.4154147</v>
      </c>
      <c r="O64" s="301">
        <v>407.6</v>
      </c>
      <c r="P64" s="300">
        <v>2.93</v>
      </c>
      <c r="Q64" s="297">
        <v>0</v>
      </c>
      <c r="R64" s="297" t="s">
        <v>435</v>
      </c>
      <c r="T64" s="297" t="s">
        <v>71</v>
      </c>
      <c r="U64" s="298">
        <v>13.8419179969779</v>
      </c>
      <c r="V64" s="298">
        <v>55.4148979796282</v>
      </c>
      <c r="W64" s="301">
        <v>458.2107994040643</v>
      </c>
      <c r="X64" s="300">
        <v>3.2022366258621133</v>
      </c>
      <c r="Y64" s="297">
        <v>0</v>
      </c>
      <c r="Z64" s="297" t="s">
        <v>435</v>
      </c>
      <c r="AB64" s="297" t="s">
        <v>337</v>
      </c>
      <c r="AC64" s="298">
        <v>13.8428013075294</v>
      </c>
      <c r="AD64" s="298">
        <v>55.4153226267723</v>
      </c>
      <c r="AE64" s="301">
        <v>416.2899177021544</v>
      </c>
      <c r="AF64" s="300">
        <v>2.8884717246627787</v>
      </c>
      <c r="AG64" s="297">
        <v>0</v>
      </c>
      <c r="AH64" s="297" t="s">
        <v>435</v>
      </c>
      <c r="AJ64" s="297" t="s">
        <v>70</v>
      </c>
      <c r="AK64" s="298">
        <v>13.8454963060487</v>
      </c>
      <c r="AL64" s="298">
        <v>55.4161105142008</v>
      </c>
      <c r="AM64" s="301">
        <v>391.4214686837376</v>
      </c>
      <c r="AN64" s="300">
        <v>3.4052427835082915</v>
      </c>
      <c r="AO64" s="297">
        <v>0</v>
      </c>
      <c r="AP64" s="297" t="s">
        <v>435</v>
      </c>
      <c r="AR64" s="297" t="s">
        <v>72</v>
      </c>
      <c r="AS64" s="298">
        <v>13.8468302852489</v>
      </c>
      <c r="AT64" s="298">
        <v>55.4169700098367</v>
      </c>
      <c r="AU64" s="301">
        <v>420.2574085287387</v>
      </c>
      <c r="AV64" s="300">
        <v>3.1567568964767267</v>
      </c>
      <c r="AW64" s="297">
        <v>0</v>
      </c>
      <c r="AX64" s="297" t="s">
        <v>435</v>
      </c>
      <c r="AZ64" s="297" t="s">
        <v>73</v>
      </c>
      <c r="BA64" s="298">
        <v>13.8500300326548</v>
      </c>
      <c r="BB64" s="298">
        <v>55.4193130636672</v>
      </c>
      <c r="BC64" s="301">
        <v>409.4215238795389</v>
      </c>
      <c r="BD64" s="300">
        <v>3.407456378860452</v>
      </c>
      <c r="BE64" s="297">
        <v>0</v>
      </c>
      <c r="BF64" s="297" t="s">
        <v>435</v>
      </c>
    </row>
    <row r="65" spans="12:58" ht="12">
      <c r="L65" s="297" t="s">
        <v>69</v>
      </c>
      <c r="M65" s="298">
        <v>13.8397999</v>
      </c>
      <c r="N65" s="298">
        <v>55.4153584</v>
      </c>
      <c r="O65" s="301">
        <v>414.7</v>
      </c>
      <c r="P65" s="300">
        <v>3.04</v>
      </c>
      <c r="Q65" s="297">
        <v>0</v>
      </c>
      <c r="R65" s="297" t="s">
        <v>435</v>
      </c>
      <c r="T65" s="297" t="s">
        <v>71</v>
      </c>
      <c r="U65" s="298">
        <v>13.8420171440807</v>
      </c>
      <c r="V65" s="298">
        <v>55.4148212356813</v>
      </c>
      <c r="W65" s="301">
        <v>468.66136551840356</v>
      </c>
      <c r="X65" s="300">
        <v>3.1510224871063217</v>
      </c>
      <c r="Y65" s="297">
        <v>0</v>
      </c>
      <c r="Z65" s="297" t="s">
        <v>435</v>
      </c>
      <c r="AB65" s="297" t="s">
        <v>337</v>
      </c>
      <c r="AC65" s="298">
        <v>13.8428373610213</v>
      </c>
      <c r="AD65" s="298">
        <v>55.4152765809171</v>
      </c>
      <c r="AE65" s="301">
        <v>421.8812273716912</v>
      </c>
      <c r="AF65" s="300">
        <v>2.7629042117691034</v>
      </c>
      <c r="AG65" s="297">
        <v>0</v>
      </c>
      <c r="AH65" s="297" t="s">
        <v>435</v>
      </c>
      <c r="AJ65" s="297" t="s">
        <v>70</v>
      </c>
      <c r="AK65" s="298">
        <v>13.8456044665244</v>
      </c>
      <c r="AL65" s="298">
        <v>55.4160491209397</v>
      </c>
      <c r="AM65" s="301">
        <v>400.8133427543363</v>
      </c>
      <c r="AN65" s="300">
        <v>3.4354779059219203</v>
      </c>
      <c r="AO65" s="297">
        <v>0</v>
      </c>
      <c r="AP65" s="297" t="s">
        <v>435</v>
      </c>
      <c r="AR65" s="297" t="s">
        <v>72</v>
      </c>
      <c r="AS65" s="298">
        <v>13.8469474590976</v>
      </c>
      <c r="AT65" s="298">
        <v>55.4169188499056</v>
      </c>
      <c r="AU65" s="301">
        <v>429.35628089056286</v>
      </c>
      <c r="AV65" s="300">
        <v>3.087339778785695</v>
      </c>
      <c r="AW65" s="297">
        <v>0</v>
      </c>
      <c r="AX65" s="297" t="s">
        <v>435</v>
      </c>
      <c r="AZ65" s="297" t="s">
        <v>73</v>
      </c>
      <c r="BA65" s="298">
        <v>13.8501201663845</v>
      </c>
      <c r="BB65" s="298">
        <v>55.4192772538467</v>
      </c>
      <c r="BC65" s="301">
        <v>416.1520596285915</v>
      </c>
      <c r="BD65" s="300">
        <v>3.5863979553222585</v>
      </c>
      <c r="BE65" s="297">
        <v>0</v>
      </c>
      <c r="BF65" s="297" t="s">
        <v>435</v>
      </c>
    </row>
    <row r="66" spans="12:58" ht="12">
      <c r="L66" s="297" t="s">
        <v>69</v>
      </c>
      <c r="M66" s="298">
        <v>13.839872</v>
      </c>
      <c r="N66" s="298">
        <v>55.4152919</v>
      </c>
      <c r="O66" s="301">
        <v>423.3</v>
      </c>
      <c r="P66" s="300">
        <v>2.39</v>
      </c>
      <c r="Q66" s="297">
        <v>0</v>
      </c>
      <c r="R66" s="297" t="s">
        <v>435</v>
      </c>
      <c r="T66" s="297" t="s">
        <v>71</v>
      </c>
      <c r="U66" s="298">
        <v>13.8420712243185</v>
      </c>
      <c r="V66" s="298">
        <v>55.4147803055154</v>
      </c>
      <c r="W66" s="301">
        <v>474.27234921556163</v>
      </c>
      <c r="X66" s="300">
        <v>3.2951013294601443</v>
      </c>
      <c r="Y66" s="297" t="s">
        <v>436</v>
      </c>
      <c r="Z66" s="297"/>
      <c r="AB66" s="297" t="s">
        <v>337</v>
      </c>
      <c r="AC66" s="298">
        <v>13.8428463743943</v>
      </c>
      <c r="AD66" s="298">
        <v>55.4152100701426</v>
      </c>
      <c r="AE66" s="301">
        <v>428.7070775141779</v>
      </c>
      <c r="AF66" s="300">
        <v>3.014347882308959</v>
      </c>
      <c r="AG66" s="297">
        <v>0</v>
      </c>
      <c r="AH66" s="297" t="s">
        <v>435</v>
      </c>
      <c r="AJ66" s="297" t="s">
        <v>70</v>
      </c>
      <c r="AK66" s="298">
        <v>13.8457216403731</v>
      </c>
      <c r="AL66" s="298">
        <v>55.416008192046</v>
      </c>
      <c r="AM66" s="301">
        <v>408.5949713974739</v>
      </c>
      <c r="AN66" s="300">
        <v>3.5089056400299032</v>
      </c>
      <c r="AO66" s="297">
        <v>0</v>
      </c>
      <c r="AP66" s="297" t="s">
        <v>435</v>
      </c>
      <c r="AR66" s="297" t="s">
        <v>72</v>
      </c>
      <c r="AS66" s="298">
        <v>13.8470556195733</v>
      </c>
      <c r="AT66" s="298">
        <v>55.4168625739049</v>
      </c>
      <c r="AU66" s="301">
        <v>438.534997154439</v>
      </c>
      <c r="AV66" s="300">
        <v>3.1323836705398564</v>
      </c>
      <c r="AW66" s="297">
        <v>0</v>
      </c>
      <c r="AX66" s="297" t="s">
        <v>435</v>
      </c>
      <c r="AZ66" s="297" t="s">
        <v>73</v>
      </c>
      <c r="BA66" s="298">
        <v>13.8501652332494</v>
      </c>
      <c r="BB66" s="298">
        <v>55.4192363282978</v>
      </c>
      <c r="BC66" s="301">
        <v>421.45481708870915</v>
      </c>
      <c r="BD66" s="300">
        <v>3.006071675262449</v>
      </c>
      <c r="BE66" s="297">
        <v>0</v>
      </c>
      <c r="BF66" s="297" t="s">
        <v>435</v>
      </c>
    </row>
    <row r="67" spans="12:58" ht="12">
      <c r="L67" s="297" t="s">
        <v>69</v>
      </c>
      <c r="M67" s="298">
        <v>13.8399531</v>
      </c>
      <c r="N67" s="298">
        <v>55.4152305</v>
      </c>
      <c r="O67" s="301">
        <v>431.9</v>
      </c>
      <c r="P67" s="300">
        <v>2.65</v>
      </c>
      <c r="Q67" s="297">
        <v>0</v>
      </c>
      <c r="R67" s="297" t="s">
        <v>435</v>
      </c>
      <c r="T67" s="297"/>
      <c r="U67" s="298"/>
      <c r="V67" s="298"/>
      <c r="W67" s="301"/>
      <c r="X67" s="300"/>
      <c r="Y67" s="297"/>
      <c r="Z67" s="297"/>
      <c r="AB67" s="297" t="s">
        <v>337</v>
      </c>
      <c r="AC67" s="298">
        <v>13.8428824278862</v>
      </c>
      <c r="AD67" s="298">
        <v>55.4151435592561</v>
      </c>
      <c r="AE67" s="301">
        <v>436.3261617100864</v>
      </c>
      <c r="AF67" s="300">
        <v>2.798075590629577</v>
      </c>
      <c r="AG67" s="297">
        <v>0</v>
      </c>
      <c r="AH67" s="297" t="s">
        <v>435</v>
      </c>
      <c r="AJ67" s="297" t="s">
        <v>70</v>
      </c>
      <c r="AK67" s="298">
        <v>13.8457937473569</v>
      </c>
      <c r="AL67" s="298">
        <v>55.4159570308693</v>
      </c>
      <c r="AM67" s="301">
        <v>415.8364587391707</v>
      </c>
      <c r="AN67" s="300">
        <v>3.5160015270614373</v>
      </c>
      <c r="AO67" s="297">
        <v>0</v>
      </c>
      <c r="AP67" s="297" t="s">
        <v>435</v>
      </c>
      <c r="AR67" s="297" t="s">
        <v>72</v>
      </c>
      <c r="AS67" s="298">
        <v>13.8471818067949</v>
      </c>
      <c r="AT67" s="298">
        <v>55.4168011818127</v>
      </c>
      <c r="AU67" s="301">
        <v>448.8854116115688</v>
      </c>
      <c r="AV67" s="300">
        <v>3.094744310569759</v>
      </c>
      <c r="AW67" s="297">
        <v>0</v>
      </c>
      <c r="AX67" s="297" t="s">
        <v>435</v>
      </c>
      <c r="AZ67" s="297" t="s">
        <v>73</v>
      </c>
      <c r="BA67" s="298">
        <v>13.8501742466224</v>
      </c>
      <c r="BB67" s="298">
        <v>55.419185171302</v>
      </c>
      <c r="BC67" s="301">
        <v>426.1461848416099</v>
      </c>
      <c r="BD67" s="300">
        <v>3.1856305412292265</v>
      </c>
      <c r="BE67" s="297">
        <v>0</v>
      </c>
      <c r="BF67" s="297" t="s">
        <v>435</v>
      </c>
    </row>
    <row r="68" spans="12:58" ht="12">
      <c r="L68" s="297" t="s">
        <v>69</v>
      </c>
      <c r="M68" s="298">
        <v>13.8400522</v>
      </c>
      <c r="N68" s="298">
        <v>55.4151896</v>
      </c>
      <c r="O68" s="301">
        <v>439.2</v>
      </c>
      <c r="P68" s="300">
        <v>2.62</v>
      </c>
      <c r="Q68" s="297">
        <v>0</v>
      </c>
      <c r="R68" s="297" t="s">
        <v>435</v>
      </c>
      <c r="T68" s="297"/>
      <c r="U68" s="298"/>
      <c r="V68" s="298"/>
      <c r="W68" s="301"/>
      <c r="X68" s="300"/>
      <c r="Y68" s="297"/>
      <c r="Z68" s="297"/>
      <c r="AB68" s="297" t="s">
        <v>337</v>
      </c>
      <c r="AC68" s="298">
        <v>13.842963548243</v>
      </c>
      <c r="AD68" s="298">
        <v>55.4150821644922</v>
      </c>
      <c r="AE68" s="301">
        <v>444.73735055825017</v>
      </c>
      <c r="AF68" s="300">
        <v>2.969303990554808</v>
      </c>
      <c r="AG68" s="297">
        <v>0</v>
      </c>
      <c r="AH68" s="297" t="s">
        <v>435</v>
      </c>
      <c r="AJ68" s="297" t="s">
        <v>70</v>
      </c>
      <c r="AK68" s="298">
        <v>13.8458207874758</v>
      </c>
      <c r="AL68" s="298">
        <v>55.4158956373697</v>
      </c>
      <c r="AM68" s="301">
        <v>422.5196199639836</v>
      </c>
      <c r="AN68" s="300">
        <v>3.370071698875403</v>
      </c>
      <c r="AO68" s="297">
        <v>0</v>
      </c>
      <c r="AP68" s="297" t="s">
        <v>435</v>
      </c>
      <c r="AR68" s="297" t="s">
        <v>72</v>
      </c>
      <c r="AS68" s="298">
        <v>13.8473260207625</v>
      </c>
      <c r="AT68" s="298">
        <v>55.4167653697149</v>
      </c>
      <c r="AU68" s="301">
        <v>457.82032418398</v>
      </c>
      <c r="AV68" s="300">
        <v>3.2141415764617753</v>
      </c>
      <c r="AW68" s="297">
        <v>0</v>
      </c>
      <c r="AX68" s="297" t="s">
        <v>435</v>
      </c>
      <c r="AZ68" s="297" t="s">
        <v>73</v>
      </c>
      <c r="BA68" s="298">
        <v>13.8502283268602</v>
      </c>
      <c r="BB68" s="298">
        <v>55.4191391299492</v>
      </c>
      <c r="BC68" s="301">
        <v>432.25829121503637</v>
      </c>
      <c r="BD68" s="300">
        <v>3.4938418964767264</v>
      </c>
      <c r="BE68" s="297">
        <v>0</v>
      </c>
      <c r="BF68" s="297" t="s">
        <v>435</v>
      </c>
    </row>
    <row r="69" spans="12:58" ht="12">
      <c r="L69" s="297" t="s">
        <v>69</v>
      </c>
      <c r="M69" s="298">
        <v>13.8400522</v>
      </c>
      <c r="N69" s="298">
        <v>55.4151333</v>
      </c>
      <c r="O69" s="301">
        <v>444.3</v>
      </c>
      <c r="P69" s="300">
        <v>2.85</v>
      </c>
      <c r="Q69" s="297">
        <v>0</v>
      </c>
      <c r="R69" s="297" t="s">
        <v>435</v>
      </c>
      <c r="T69" s="297"/>
      <c r="U69" s="298"/>
      <c r="V69" s="298"/>
      <c r="W69" s="301"/>
      <c r="X69" s="300"/>
      <c r="Y69" s="297"/>
      <c r="Z69" s="297"/>
      <c r="AB69" s="297" t="s">
        <v>337</v>
      </c>
      <c r="AC69" s="298">
        <v>13.8430536819727</v>
      </c>
      <c r="AD69" s="298">
        <v>55.4150156533904</v>
      </c>
      <c r="AE69" s="301">
        <v>453.92023894756164</v>
      </c>
      <c r="AF69" s="300">
        <v>3.1093722164916784</v>
      </c>
      <c r="AG69" s="297">
        <v>0</v>
      </c>
      <c r="AH69" s="297" t="s">
        <v>435</v>
      </c>
      <c r="AJ69" s="297" t="s">
        <v>70</v>
      </c>
      <c r="AK69" s="298">
        <v>13.8458027607299</v>
      </c>
      <c r="AL69" s="298">
        <v>55.415818895361</v>
      </c>
      <c r="AM69" s="301">
        <v>429.17647445959295</v>
      </c>
      <c r="AN69" s="300">
        <v>3.757264039955116</v>
      </c>
      <c r="AO69" s="297">
        <v>0</v>
      </c>
      <c r="AP69" s="297" t="s">
        <v>435</v>
      </c>
      <c r="AR69" s="297" t="s">
        <v>72</v>
      </c>
      <c r="AS69" s="298">
        <v>13.8474612213571</v>
      </c>
      <c r="AT69" s="298">
        <v>55.4167244415633</v>
      </c>
      <c r="AU69" s="301">
        <v>466.84907459307203</v>
      </c>
      <c r="AV69" s="300">
        <v>3.5439495317840333</v>
      </c>
      <c r="AW69" s="297">
        <v>0</v>
      </c>
      <c r="AX69" s="297" t="s">
        <v>435</v>
      </c>
      <c r="AZ69" s="297" t="s">
        <v>73</v>
      </c>
      <c r="BA69" s="298">
        <v>13.8502463536062</v>
      </c>
      <c r="BB69" s="298">
        <v>55.4191135513966</v>
      </c>
      <c r="BC69" s="301">
        <v>435.16528420769254</v>
      </c>
      <c r="BD69" s="300">
        <v>3.6172497787856948</v>
      </c>
      <c r="BE69" s="297" t="s">
        <v>436</v>
      </c>
      <c r="BF69" s="297">
        <v>0</v>
      </c>
    </row>
    <row r="70" spans="12:58" ht="12">
      <c r="L70" s="297" t="s">
        <v>69</v>
      </c>
      <c r="M70" s="298">
        <v>13.8401063</v>
      </c>
      <c r="N70" s="298">
        <v>55.4150822</v>
      </c>
      <c r="O70" s="301">
        <v>450.9</v>
      </c>
      <c r="P70" s="300">
        <v>2.75</v>
      </c>
      <c r="Q70" s="297">
        <v>0</v>
      </c>
      <c r="R70" s="297" t="s">
        <v>435</v>
      </c>
      <c r="T70" s="297"/>
      <c r="U70" s="298"/>
      <c r="V70" s="298"/>
      <c r="W70" s="301"/>
      <c r="X70" s="300"/>
      <c r="Y70" s="297"/>
      <c r="Z70" s="297"/>
      <c r="AB70" s="297" t="s">
        <v>337</v>
      </c>
      <c r="AC70" s="298">
        <v>13.8431077622105</v>
      </c>
      <c r="AD70" s="298">
        <v>55.4150105371471</v>
      </c>
      <c r="AE70" s="301">
        <v>456.00758985195046</v>
      </c>
      <c r="AF70" s="300">
        <v>3.1723101482009852</v>
      </c>
      <c r="AG70" s="297">
        <v>0</v>
      </c>
      <c r="AH70" s="297" t="s">
        <v>435</v>
      </c>
      <c r="AJ70" s="297" t="s">
        <v>70</v>
      </c>
      <c r="AK70" s="298">
        <v>13.8457937473569</v>
      </c>
      <c r="AL70" s="298">
        <v>55.4157370370541</v>
      </c>
      <c r="AM70" s="301">
        <v>436.681298712154</v>
      </c>
      <c r="AN70" s="300">
        <v>3.938365541229227</v>
      </c>
      <c r="AO70" s="297">
        <v>0</v>
      </c>
      <c r="AP70" s="297" t="s">
        <v>435</v>
      </c>
      <c r="AR70" s="297" t="s">
        <v>72</v>
      </c>
      <c r="AS70" s="298">
        <v>13.8476234620707</v>
      </c>
      <c r="AT70" s="298">
        <v>55.4166016568541</v>
      </c>
      <c r="AU70" s="301">
        <v>483.8695773033406</v>
      </c>
      <c r="AV70" s="300">
        <v>2.2481654435157763</v>
      </c>
      <c r="AW70" s="297">
        <v>0</v>
      </c>
      <c r="AX70" s="297" t="s">
        <v>435</v>
      </c>
      <c r="AZ70" s="297"/>
      <c r="BA70" s="298"/>
      <c r="BB70" s="298"/>
      <c r="BC70" s="301"/>
      <c r="BD70" s="300"/>
      <c r="BE70" s="297"/>
      <c r="BF70" s="297"/>
    </row>
    <row r="71" spans="12:58" ht="12">
      <c r="L71" s="297" t="s">
        <v>69</v>
      </c>
      <c r="M71" s="298">
        <v>13.8401964</v>
      </c>
      <c r="N71" s="298">
        <v>55.4150361</v>
      </c>
      <c r="O71" s="301">
        <v>458.4</v>
      </c>
      <c r="P71" s="300">
        <v>2.86</v>
      </c>
      <c r="Q71" s="297">
        <v>0</v>
      </c>
      <c r="R71" s="297" t="s">
        <v>435</v>
      </c>
      <c r="T71" s="297"/>
      <c r="U71" s="298"/>
      <c r="V71" s="298"/>
      <c r="W71" s="301"/>
      <c r="X71" s="300"/>
      <c r="Y71" s="297"/>
      <c r="Z71" s="297"/>
      <c r="AB71" s="297" t="s">
        <v>337</v>
      </c>
      <c r="AC71" s="298">
        <v>13.8432069093133</v>
      </c>
      <c r="AD71" s="298">
        <v>55.4149798396738</v>
      </c>
      <c r="AE71" s="301">
        <v>461.9631687578103</v>
      </c>
      <c r="AF71" s="300">
        <v>2.9609741129684455</v>
      </c>
      <c r="AG71" s="297">
        <v>0</v>
      </c>
      <c r="AH71" s="297" t="s">
        <v>435</v>
      </c>
      <c r="AJ71" s="297" t="s">
        <v>70</v>
      </c>
      <c r="AK71" s="298">
        <v>13.8458658543407</v>
      </c>
      <c r="AL71" s="298">
        <v>55.4156654108964</v>
      </c>
      <c r="AM71" s="301">
        <v>445.85311303049946</v>
      </c>
      <c r="AN71" s="300">
        <v>3.872650689430211</v>
      </c>
      <c r="AO71" s="297">
        <v>0</v>
      </c>
      <c r="AP71" s="297" t="s">
        <v>435</v>
      </c>
      <c r="AR71" s="297" t="s">
        <v>72</v>
      </c>
      <c r="AS71" s="298">
        <v>13.8475874085788</v>
      </c>
      <c r="AT71" s="298">
        <v>55.4166425851329</v>
      </c>
      <c r="AU71" s="301">
        <v>478.9435445892856</v>
      </c>
      <c r="AV71" s="300">
        <v>2.9744216988754255</v>
      </c>
      <c r="AW71" s="297">
        <v>0</v>
      </c>
      <c r="AX71" s="297" t="s">
        <v>435</v>
      </c>
      <c r="AZ71" s="297"/>
      <c r="BA71" s="298"/>
      <c r="BB71" s="298"/>
      <c r="BC71" s="301"/>
      <c r="BD71" s="300"/>
      <c r="BE71" s="297"/>
      <c r="BF71" s="297"/>
    </row>
    <row r="72" spans="12:58" ht="12">
      <c r="L72" s="297" t="s">
        <v>69</v>
      </c>
      <c r="M72" s="298">
        <v>13.8402776</v>
      </c>
      <c r="N72" s="298">
        <v>55.4149901</v>
      </c>
      <c r="O72" s="301">
        <v>465.5</v>
      </c>
      <c r="P72" s="300">
        <v>2.51</v>
      </c>
      <c r="Q72" s="297">
        <v>0</v>
      </c>
      <c r="R72" s="297" t="s">
        <v>435</v>
      </c>
      <c r="T72" s="297"/>
      <c r="U72" s="298"/>
      <c r="V72" s="298"/>
      <c r="W72" s="301"/>
      <c r="X72" s="300"/>
      <c r="Y72" s="297"/>
      <c r="Z72" s="297"/>
      <c r="AB72" s="297" t="s">
        <v>337</v>
      </c>
      <c r="AC72" s="298">
        <v>13.8432429628052</v>
      </c>
      <c r="AD72" s="298">
        <v>55.4149184446555</v>
      </c>
      <c r="AE72" s="301">
        <v>469.05449836777404</v>
      </c>
      <c r="AF72" s="300">
        <v>3.1612036447525</v>
      </c>
      <c r="AG72" s="297">
        <v>0</v>
      </c>
      <c r="AH72" s="297" t="s">
        <v>435</v>
      </c>
      <c r="AJ72" s="297" t="s">
        <v>70</v>
      </c>
      <c r="AK72" s="298">
        <v>13.8459469746974</v>
      </c>
      <c r="AL72" s="298">
        <v>55.4155989007766</v>
      </c>
      <c r="AM72" s="301">
        <v>454.8265117906278</v>
      </c>
      <c r="AN72" s="300">
        <v>3.3364429553222585</v>
      </c>
      <c r="AO72" s="297">
        <v>0</v>
      </c>
      <c r="AP72" s="297" t="s">
        <v>435</v>
      </c>
      <c r="AR72" s="297" t="s">
        <v>72</v>
      </c>
      <c r="AS72" s="298">
        <v>13.8477045824274</v>
      </c>
      <c r="AT72" s="298">
        <v>55.4166118889278</v>
      </c>
      <c r="AU72" s="301">
        <v>486.3912133167116</v>
      </c>
      <c r="AV72" s="300">
        <v>2.6177725365066515</v>
      </c>
      <c r="AW72" s="297">
        <v>0</v>
      </c>
      <c r="AX72" s="297" t="s">
        <v>435</v>
      </c>
      <c r="AZ72" s="297"/>
      <c r="BA72" s="298"/>
      <c r="BB72" s="298"/>
      <c r="BC72" s="301"/>
      <c r="BD72" s="300"/>
      <c r="BE72" s="297"/>
      <c r="BF72" s="297"/>
    </row>
    <row r="73" spans="12:58" ht="12">
      <c r="L73" s="297" t="s">
        <v>69</v>
      </c>
      <c r="M73" s="298">
        <v>13.8403947</v>
      </c>
      <c r="N73" s="298">
        <v>55.4149594</v>
      </c>
      <c r="O73" s="301">
        <v>472.5</v>
      </c>
      <c r="P73" s="300">
        <v>2.14</v>
      </c>
      <c r="Q73" s="297">
        <v>0</v>
      </c>
      <c r="R73" s="297" t="s">
        <v>435</v>
      </c>
      <c r="T73" s="297"/>
      <c r="U73" s="298"/>
      <c r="V73" s="298"/>
      <c r="W73" s="301"/>
      <c r="X73" s="300"/>
      <c r="Y73" s="297"/>
      <c r="Z73" s="297"/>
      <c r="AB73" s="297" t="s">
        <v>337</v>
      </c>
      <c r="AC73" s="298">
        <v>13.8431888825673</v>
      </c>
      <c r="AD73" s="298">
        <v>55.414851933278</v>
      </c>
      <c r="AE73" s="301">
        <v>474.0097277549287</v>
      </c>
      <c r="AF73" s="300">
        <v>3.413572955322258</v>
      </c>
      <c r="AG73" s="297">
        <v>0</v>
      </c>
      <c r="AH73" s="297" t="s">
        <v>435</v>
      </c>
      <c r="AJ73" s="297" t="s">
        <v>70</v>
      </c>
      <c r="AK73" s="298">
        <v>13.8460551351731</v>
      </c>
      <c r="AL73" s="298">
        <v>55.4155375067204</v>
      </c>
      <c r="AM73" s="301">
        <v>464.1905833587161</v>
      </c>
      <c r="AN73" s="300">
        <v>3.5206294329833874</v>
      </c>
      <c r="AO73" s="297">
        <v>0</v>
      </c>
      <c r="AP73" s="297" t="s">
        <v>435</v>
      </c>
      <c r="AR73" s="297" t="s">
        <v>72</v>
      </c>
      <c r="AS73" s="298">
        <v>13.8478127429031</v>
      </c>
      <c r="AT73" s="298">
        <v>55.4165658445754</v>
      </c>
      <c r="AU73" s="301">
        <v>494.753244728106</v>
      </c>
      <c r="AV73" s="300">
        <v>3.663655148200985</v>
      </c>
      <c r="AW73" s="297">
        <v>0</v>
      </c>
      <c r="AX73" s="297" t="s">
        <v>435</v>
      </c>
      <c r="AZ73" s="297"/>
      <c r="BA73" s="298"/>
      <c r="BB73" s="298"/>
      <c r="BC73" s="301"/>
      <c r="BD73" s="300"/>
      <c r="BE73" s="297"/>
      <c r="BF73" s="297"/>
    </row>
    <row r="74" spans="12:58" ht="12">
      <c r="L74" s="297" t="s">
        <v>69</v>
      </c>
      <c r="M74" s="298">
        <v>13.8404578</v>
      </c>
      <c r="N74" s="298">
        <v>55.4149287</v>
      </c>
      <c r="O74" s="301">
        <v>477.6</v>
      </c>
      <c r="P74" s="300">
        <v>2.62</v>
      </c>
      <c r="Q74" s="297" t="s">
        <v>436</v>
      </c>
      <c r="R74" s="297"/>
      <c r="T74" s="297"/>
      <c r="U74" s="298"/>
      <c r="V74" s="298"/>
      <c r="W74" s="301"/>
      <c r="X74" s="300"/>
      <c r="Y74" s="297"/>
      <c r="Z74" s="297"/>
      <c r="AB74" s="297" t="s">
        <v>337</v>
      </c>
      <c r="AC74" s="298">
        <v>13.8431528290754</v>
      </c>
      <c r="AD74" s="298">
        <v>55.4147700729673</v>
      </c>
      <c r="AE74" s="301">
        <v>481.0877956426374</v>
      </c>
      <c r="AF74" s="300">
        <v>3.57616283290863</v>
      </c>
      <c r="AG74" s="297">
        <v>0</v>
      </c>
      <c r="AH74" s="297" t="s">
        <v>435</v>
      </c>
      <c r="AJ74" s="297" t="s">
        <v>70</v>
      </c>
      <c r="AK74" s="298">
        <v>13.8461903357678</v>
      </c>
      <c r="AL74" s="298">
        <v>55.4155119258355</v>
      </c>
      <c r="AM74" s="301">
        <v>471.06598307223413</v>
      </c>
      <c r="AN74" s="300">
        <v>3.63046253650663</v>
      </c>
      <c r="AO74" s="297">
        <v>0</v>
      </c>
      <c r="AP74" s="297" t="s">
        <v>435</v>
      </c>
      <c r="AR74" s="297" t="s">
        <v>72</v>
      </c>
      <c r="AS74" s="298">
        <v>13.8478848498869</v>
      </c>
      <c r="AT74" s="298">
        <v>55.4165146841209</v>
      </c>
      <c r="AU74" s="301">
        <v>502.02810681409574</v>
      </c>
      <c r="AV74" s="300">
        <v>3.9030666752624215</v>
      </c>
      <c r="AW74" s="297">
        <v>0</v>
      </c>
      <c r="AX74" s="297" t="s">
        <v>435</v>
      </c>
      <c r="AZ74" s="297"/>
      <c r="BA74" s="298"/>
      <c r="BB74" s="298"/>
      <c r="BC74" s="301"/>
      <c r="BD74" s="300"/>
      <c r="BE74" s="297"/>
      <c r="BF74" s="297"/>
    </row>
    <row r="75" spans="28:50" ht="12">
      <c r="AB75" s="294" t="s">
        <v>337</v>
      </c>
      <c r="AC75" s="298">
        <v>13.8432159226862</v>
      </c>
      <c r="AD75" s="298">
        <v>55.414718910187</v>
      </c>
      <c r="AE75" s="301">
        <v>487.95926789943513</v>
      </c>
      <c r="AF75" s="300">
        <v>3.50767135524747</v>
      </c>
      <c r="AG75" s="297">
        <v>0</v>
      </c>
      <c r="AH75" s="297" t="s">
        <v>435</v>
      </c>
      <c r="AJ75" s="297" t="s">
        <v>70</v>
      </c>
      <c r="AK75" s="298">
        <v>13.8462624427515</v>
      </c>
      <c r="AL75" s="298">
        <v>55.415486344934</v>
      </c>
      <c r="AM75" s="301">
        <v>475.88636043822174</v>
      </c>
      <c r="AN75" s="300">
        <v>3.7316571176910323</v>
      </c>
      <c r="AO75" s="297" t="s">
        <v>436</v>
      </c>
      <c r="AP75" s="297">
        <v>0</v>
      </c>
      <c r="AR75" s="297" t="s">
        <v>72</v>
      </c>
      <c r="AS75" s="298">
        <v>13.8479569568707</v>
      </c>
      <c r="AT75" s="298">
        <v>55.4164635236001</v>
      </c>
      <c r="AU75" s="301">
        <v>509.30325896196706</v>
      </c>
      <c r="AV75" s="300">
        <v>3.7518919458770656</v>
      </c>
      <c r="AW75" s="297">
        <v>0</v>
      </c>
      <c r="AX75" s="297" t="s">
        <v>435</v>
      </c>
    </row>
    <row r="76" spans="28:50" ht="12">
      <c r="AB76" s="294" t="s">
        <v>337</v>
      </c>
      <c r="AC76" s="298">
        <v>13.8432700029241</v>
      </c>
      <c r="AD76" s="298">
        <v>55.4146523984735</v>
      </c>
      <c r="AE76" s="301">
        <v>496.10002134875185</v>
      </c>
      <c r="AF76" s="300">
        <v>3.3466241129684358</v>
      </c>
      <c r="AG76" s="297">
        <v>0</v>
      </c>
      <c r="AH76" s="297" t="s">
        <v>435</v>
      </c>
      <c r="AR76" s="297" t="s">
        <v>72</v>
      </c>
      <c r="AS76" s="298">
        <v>13.8480110371086</v>
      </c>
      <c r="AT76" s="298">
        <v>55.4164277111961</v>
      </c>
      <c r="AU76" s="301">
        <v>514.5472132217654</v>
      </c>
      <c r="AV76" s="300">
        <v>3.7663923646926634</v>
      </c>
      <c r="AW76" s="297" t="s">
        <v>436</v>
      </c>
      <c r="AX76" s="297">
        <v>0</v>
      </c>
    </row>
    <row r="77" spans="28:50" ht="12">
      <c r="AB77" s="294" t="s">
        <v>337</v>
      </c>
      <c r="AC77" s="298">
        <v>13.84328802967</v>
      </c>
      <c r="AD77" s="298">
        <v>55.4146217007219</v>
      </c>
      <c r="AE77" s="301">
        <v>499.66090589625156</v>
      </c>
      <c r="AF77" s="300">
        <v>3.4512123152923557</v>
      </c>
      <c r="AG77" s="297" t="s">
        <v>436</v>
      </c>
      <c r="AH77" s="297"/>
      <c r="AR77" s="297"/>
      <c r="AS77" s="298"/>
      <c r="AT77" s="298"/>
      <c r="AU77" s="301"/>
      <c r="AV77" s="300"/>
      <c r="AW77" s="297"/>
      <c r="AX77" s="297"/>
    </row>
  </sheetData>
  <sheetProtection/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60"/>
  <sheetViews>
    <sheetView zoomScale="85" zoomScaleNormal="85" zoomScalePageLayoutView="0" workbookViewId="0" topLeftCell="A168">
      <selection activeCell="A198" sqref="A198:Q260"/>
    </sheetView>
  </sheetViews>
  <sheetFormatPr defaultColWidth="11.00390625" defaultRowHeight="12"/>
  <cols>
    <col min="1" max="1" width="27.625" style="77" customWidth="1"/>
    <col min="2" max="2" width="24.875" style="76" customWidth="1"/>
    <col min="3" max="3" width="4.375" style="76" customWidth="1"/>
    <col min="4" max="8" width="6.875" style="76" customWidth="1"/>
    <col min="9" max="13" width="7.375" style="76" customWidth="1"/>
    <col min="14" max="15" width="8.00390625" style="76" customWidth="1"/>
    <col min="16" max="17" width="9.50390625" style="76" customWidth="1"/>
    <col min="18" max="18" width="4.875" style="0" customWidth="1"/>
    <col min="23" max="16384" width="10.875" style="77" customWidth="1"/>
  </cols>
  <sheetData>
    <row r="1" spans="1:17" ht="16.5" thickBot="1">
      <c r="A1" s="201" t="s">
        <v>240</v>
      </c>
      <c r="C1" s="147" t="s">
        <v>160</v>
      </c>
      <c r="D1" s="74">
        <v>2016</v>
      </c>
      <c r="E1" s="74"/>
      <c r="F1" s="78"/>
      <c r="G1" s="78"/>
      <c r="H1" s="74"/>
      <c r="I1" s="78"/>
      <c r="J1" s="147" t="s">
        <v>161</v>
      </c>
      <c r="K1" s="74" t="s">
        <v>162</v>
      </c>
      <c r="L1" s="78"/>
      <c r="M1" s="78"/>
      <c r="N1" s="147" t="s">
        <v>163</v>
      </c>
      <c r="O1" s="74" t="s">
        <v>164</v>
      </c>
      <c r="Q1" s="78"/>
    </row>
    <row r="2" spans="1:17" ht="16.5" thickBot="1">
      <c r="A2"/>
      <c r="C2" s="147" t="s">
        <v>165</v>
      </c>
      <c r="D2" s="74" t="s">
        <v>166</v>
      </c>
      <c r="E2" s="74"/>
      <c r="F2" s="78"/>
      <c r="G2" s="78"/>
      <c r="H2" s="74"/>
      <c r="I2" s="78"/>
      <c r="J2" s="147" t="s">
        <v>167</v>
      </c>
      <c r="K2" s="74"/>
      <c r="L2" s="78"/>
      <c r="M2" s="78"/>
      <c r="N2" s="147" t="s">
        <v>168</v>
      </c>
      <c r="O2" s="74" t="s">
        <v>169</v>
      </c>
      <c r="Q2" s="78"/>
    </row>
    <row r="3" spans="1:17" ht="16.5" thickBot="1">
      <c r="A3"/>
      <c r="C3" s="147" t="s">
        <v>170</v>
      </c>
      <c r="D3" s="74" t="s">
        <v>166</v>
      </c>
      <c r="E3" s="74"/>
      <c r="F3" s="78"/>
      <c r="G3" s="78"/>
      <c r="H3" s="74"/>
      <c r="I3" s="78"/>
      <c r="J3" s="147" t="s">
        <v>444</v>
      </c>
      <c r="K3" s="74" t="s">
        <v>239</v>
      </c>
      <c r="L3" s="78"/>
      <c r="M3" s="78"/>
      <c r="N3" s="147" t="s">
        <v>171</v>
      </c>
      <c r="O3" s="74" t="s">
        <v>445</v>
      </c>
      <c r="Q3" s="78"/>
    </row>
    <row r="4" spans="1:17" ht="16.5" thickBot="1">
      <c r="A4"/>
      <c r="C4" s="147" t="s">
        <v>172</v>
      </c>
      <c r="D4" s="148">
        <v>42620</v>
      </c>
      <c r="E4" s="74"/>
      <c r="F4" s="78"/>
      <c r="G4" s="78"/>
      <c r="H4" s="74"/>
      <c r="I4" s="78"/>
      <c r="J4" s="147" t="s">
        <v>173</v>
      </c>
      <c r="K4" s="74" t="s">
        <v>174</v>
      </c>
      <c r="L4" s="78"/>
      <c r="M4" s="78"/>
      <c r="N4" s="147" t="s">
        <v>175</v>
      </c>
      <c r="P4" s="74"/>
      <c r="Q4" s="78"/>
    </row>
    <row r="5" spans="1:17" ht="16.5" thickBot="1">
      <c r="A5"/>
      <c r="C5" s="147" t="s">
        <v>176</v>
      </c>
      <c r="D5" s="282" t="s">
        <v>346</v>
      </c>
      <c r="E5" s="74"/>
      <c r="F5" s="78"/>
      <c r="G5" s="78"/>
      <c r="H5" s="74"/>
      <c r="I5" s="78"/>
      <c r="J5" s="147" t="s">
        <v>177</v>
      </c>
      <c r="K5" s="74">
        <v>1000</v>
      </c>
      <c r="L5" s="78"/>
      <c r="M5" s="78"/>
      <c r="N5" s="147" t="s">
        <v>178</v>
      </c>
      <c r="O5" s="74" t="s">
        <v>162</v>
      </c>
      <c r="Q5" s="78"/>
    </row>
    <row r="6" spans="1:17" ht="16.5" thickBot="1">
      <c r="A6"/>
      <c r="C6" s="147" t="s">
        <v>179</v>
      </c>
      <c r="D6" s="282" t="s">
        <v>347</v>
      </c>
      <c r="E6" s="74"/>
      <c r="F6" s="78"/>
      <c r="G6" s="78"/>
      <c r="H6" s="74"/>
      <c r="I6" s="78"/>
      <c r="J6" s="147" t="s">
        <v>180</v>
      </c>
      <c r="K6" s="74" t="s">
        <v>282</v>
      </c>
      <c r="L6" s="78"/>
      <c r="M6" s="78"/>
      <c r="N6" s="147"/>
      <c r="P6" s="74"/>
      <c r="Q6" s="78"/>
    </row>
    <row r="7" spans="1:17" ht="16.5" thickBot="1">
      <c r="A7"/>
      <c r="C7" s="147" t="s">
        <v>181</v>
      </c>
      <c r="D7" s="74" t="s">
        <v>182</v>
      </c>
      <c r="E7" s="74"/>
      <c r="F7" s="78"/>
      <c r="G7" s="78"/>
      <c r="H7" s="74"/>
      <c r="I7" s="78"/>
      <c r="J7" s="147" t="s">
        <v>183</v>
      </c>
      <c r="K7" s="74" t="s">
        <v>184</v>
      </c>
      <c r="L7" s="74"/>
      <c r="M7" s="74"/>
      <c r="N7" s="78"/>
      <c r="O7" s="78"/>
      <c r="P7" s="78"/>
      <c r="Q7" s="78"/>
    </row>
    <row r="8" spans="1:17" ht="16.5" thickBot="1">
      <c r="A8"/>
      <c r="C8" s="147" t="s">
        <v>185</v>
      </c>
      <c r="D8" s="74" t="s">
        <v>283</v>
      </c>
      <c r="E8" s="74"/>
      <c r="F8" s="78"/>
      <c r="G8" s="78"/>
      <c r="H8" s="74"/>
      <c r="I8" s="78"/>
      <c r="J8" s="147" t="s">
        <v>187</v>
      </c>
      <c r="K8" s="74"/>
      <c r="L8" s="74"/>
      <c r="M8" s="74"/>
      <c r="N8" s="78"/>
      <c r="O8" s="78"/>
      <c r="P8" s="78"/>
      <c r="Q8" s="78"/>
    </row>
    <row r="9" spans="1:17" ht="16.5" thickBot="1">
      <c r="A9"/>
      <c r="C9" s="147" t="s">
        <v>188</v>
      </c>
      <c r="D9" s="149">
        <v>2</v>
      </c>
      <c r="E9" s="74"/>
      <c r="F9" s="74"/>
      <c r="G9" s="74"/>
      <c r="H9" s="74"/>
      <c r="I9" s="74"/>
      <c r="J9" s="74"/>
      <c r="K9" s="74"/>
      <c r="L9" s="74"/>
      <c r="M9" s="74"/>
      <c r="N9" s="78"/>
      <c r="O9" s="78"/>
      <c r="P9" s="78"/>
      <c r="Q9" s="78"/>
    </row>
    <row r="10" spans="1:17" ht="16.5" thickBot="1">
      <c r="A10"/>
      <c r="C10" s="147" t="s">
        <v>189</v>
      </c>
      <c r="D10" s="74" t="s">
        <v>446</v>
      </c>
      <c r="E10" s="74"/>
      <c r="F10" s="74"/>
      <c r="G10" s="74"/>
      <c r="H10" s="74"/>
      <c r="I10" s="74"/>
      <c r="J10" s="74"/>
      <c r="K10" s="74"/>
      <c r="L10" s="74"/>
      <c r="M10" s="74"/>
      <c r="N10" s="78"/>
      <c r="O10" s="78"/>
      <c r="P10" s="78"/>
      <c r="Q10" s="78"/>
    </row>
    <row r="11" spans="1:17" ht="15.75">
      <c r="A11"/>
      <c r="C11" s="202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8"/>
      <c r="O11" s="78"/>
      <c r="P11" s="78"/>
      <c r="Q11" s="78"/>
    </row>
    <row r="12" spans="1:23" ht="15.75">
      <c r="A12" s="80" t="s">
        <v>447</v>
      </c>
      <c r="B12" s="155"/>
      <c r="C12" s="156"/>
      <c r="D12" s="181" t="s">
        <v>284</v>
      </c>
      <c r="E12" s="82"/>
      <c r="F12" s="82"/>
      <c r="G12" s="82"/>
      <c r="H12" s="83"/>
      <c r="I12" s="84" t="s">
        <v>285</v>
      </c>
      <c r="J12" s="85"/>
      <c r="K12" s="85"/>
      <c r="L12" s="85"/>
      <c r="M12" s="86"/>
      <c r="N12" s="87"/>
      <c r="O12" s="88"/>
      <c r="P12" s="84" t="s">
        <v>286</v>
      </c>
      <c r="Q12" s="88"/>
      <c r="W12" s="157"/>
    </row>
    <row r="13" spans="1:23" ht="15.75">
      <c r="A13" s="151"/>
      <c r="C13" s="158"/>
      <c r="D13" s="92">
        <v>1</v>
      </c>
      <c r="E13" s="92">
        <v>2</v>
      </c>
      <c r="F13" s="92">
        <v>3</v>
      </c>
      <c r="G13" s="92">
        <v>4</v>
      </c>
      <c r="H13" s="93">
        <v>5</v>
      </c>
      <c r="I13" s="94">
        <v>1</v>
      </c>
      <c r="J13" s="95">
        <v>2</v>
      </c>
      <c r="K13" s="95">
        <v>3</v>
      </c>
      <c r="L13" s="95">
        <v>4</v>
      </c>
      <c r="M13" s="96">
        <v>5</v>
      </c>
      <c r="N13" s="97"/>
      <c r="O13" s="98"/>
      <c r="P13" s="97" t="s">
        <v>52</v>
      </c>
      <c r="Q13" s="98" t="s">
        <v>195</v>
      </c>
      <c r="W13" s="157"/>
    </row>
    <row r="14" spans="1:17" ht="15.75">
      <c r="A14" s="154" t="s">
        <v>245</v>
      </c>
      <c r="B14" s="182"/>
      <c r="C14" s="160"/>
      <c r="D14" s="181"/>
      <c r="E14" s="82"/>
      <c r="F14" s="82"/>
      <c r="G14" s="82"/>
      <c r="H14" s="83"/>
      <c r="I14" s="84"/>
      <c r="J14" s="85"/>
      <c r="K14" s="85"/>
      <c r="L14" s="85"/>
      <c r="M14" s="86"/>
      <c r="N14" s="87"/>
      <c r="O14" s="88"/>
      <c r="P14" s="87"/>
      <c r="Q14" s="88"/>
    </row>
    <row r="15" spans="1:17" ht="15.75">
      <c r="A15" s="161"/>
      <c r="B15" s="203" t="s">
        <v>287</v>
      </c>
      <c r="C15" s="162"/>
      <c r="D15" s="164"/>
      <c r="E15" s="164"/>
      <c r="F15" s="164"/>
      <c r="G15" s="164"/>
      <c r="H15" s="165"/>
      <c r="I15" s="166">
        <v>84.7</v>
      </c>
      <c r="J15" s="167">
        <v>51.9</v>
      </c>
      <c r="K15" s="167">
        <v>42.2</v>
      </c>
      <c r="L15" s="167">
        <v>32.9</v>
      </c>
      <c r="M15" s="168">
        <v>52.3</v>
      </c>
      <c r="N15" s="169"/>
      <c r="O15" s="170"/>
      <c r="P15" s="171">
        <f>AVERAGE(I15:M15)</f>
        <v>52.8</v>
      </c>
      <c r="Q15" s="172">
        <f>STDEV(I15:M15)</f>
        <v>19.538679586911694</v>
      </c>
    </row>
    <row r="16" spans="1:22" s="183" customFormat="1" ht="15.75">
      <c r="A16" s="157"/>
      <c r="B16" s="71"/>
      <c r="C16" s="76"/>
      <c r="D16" s="92"/>
      <c r="E16" s="92"/>
      <c r="F16" s="92"/>
      <c r="G16" s="92"/>
      <c r="H16" s="92"/>
      <c r="I16" s="184"/>
      <c r="J16" s="184"/>
      <c r="K16" s="184"/>
      <c r="L16" s="184"/>
      <c r="M16" s="184"/>
      <c r="N16" s="185"/>
      <c r="O16" s="186"/>
      <c r="P16" s="187"/>
      <c r="Q16" s="187"/>
      <c r="R16"/>
      <c r="S16"/>
      <c r="T16"/>
      <c r="U16"/>
      <c r="V16"/>
    </row>
    <row r="17" spans="1:17" ht="15.75">
      <c r="A17" s="188" t="s">
        <v>249</v>
      </c>
      <c r="B17" s="204"/>
      <c r="C17" s="160"/>
      <c r="D17" s="81" t="s">
        <v>284</v>
      </c>
      <c r="E17" s="82"/>
      <c r="F17" s="82"/>
      <c r="G17" s="82"/>
      <c r="H17" s="83"/>
      <c r="I17" s="84" t="s">
        <v>288</v>
      </c>
      <c r="J17" s="85"/>
      <c r="K17" s="85"/>
      <c r="L17" s="85"/>
      <c r="M17" s="86"/>
      <c r="N17" s="87" t="s">
        <v>289</v>
      </c>
      <c r="O17" s="88"/>
      <c r="P17" s="87" t="s">
        <v>290</v>
      </c>
      <c r="Q17" s="88"/>
    </row>
    <row r="18" spans="1:17" ht="15.75">
      <c r="A18" s="151"/>
      <c r="B18" s="189"/>
      <c r="C18" s="190"/>
      <c r="D18" s="163">
        <v>1</v>
      </c>
      <c r="E18" s="164">
        <v>2</v>
      </c>
      <c r="F18" s="164">
        <v>3</v>
      </c>
      <c r="G18" s="164">
        <v>4</v>
      </c>
      <c r="H18" s="165">
        <v>5</v>
      </c>
      <c r="I18" s="191">
        <v>1</v>
      </c>
      <c r="J18" s="192">
        <v>2</v>
      </c>
      <c r="K18" s="192">
        <v>3</v>
      </c>
      <c r="L18" s="192">
        <v>4</v>
      </c>
      <c r="M18" s="193">
        <v>5</v>
      </c>
      <c r="N18" s="169" t="s">
        <v>52</v>
      </c>
      <c r="O18" s="170" t="s">
        <v>195</v>
      </c>
      <c r="P18" s="169" t="s">
        <v>52</v>
      </c>
      <c r="Q18" s="170" t="s">
        <v>195</v>
      </c>
    </row>
    <row r="19" spans="1:17" ht="15.75">
      <c r="A19" s="205" t="s">
        <v>196</v>
      </c>
      <c r="B19" s="206" t="s">
        <v>196</v>
      </c>
      <c r="C19" s="194" t="s">
        <v>197</v>
      </c>
      <c r="D19" s="195"/>
      <c r="E19" s="196"/>
      <c r="F19" s="196"/>
      <c r="G19" s="196"/>
      <c r="H19" s="197"/>
      <c r="I19" s="198"/>
      <c r="J19" s="199"/>
      <c r="K19" s="199"/>
      <c r="L19" s="199"/>
      <c r="M19" s="200"/>
      <c r="N19" s="129">
        <v>0</v>
      </c>
      <c r="O19" s="128">
        <v>0</v>
      </c>
      <c r="P19" s="179">
        <v>0</v>
      </c>
      <c r="Q19" s="177">
        <v>0</v>
      </c>
    </row>
    <row r="20" spans="1:17" ht="15.75">
      <c r="A20" s="207" t="s">
        <v>250</v>
      </c>
      <c r="B20" s="70" t="s">
        <v>251</v>
      </c>
      <c r="C20" s="174" t="s">
        <v>197</v>
      </c>
      <c r="D20" s="195"/>
      <c r="E20" s="196"/>
      <c r="F20" s="196"/>
      <c r="G20" s="196"/>
      <c r="H20" s="197"/>
      <c r="I20" s="198"/>
      <c r="J20" s="199"/>
      <c r="K20" s="199"/>
      <c r="L20" s="199"/>
      <c r="M20" s="200"/>
      <c r="N20" s="87">
        <v>0</v>
      </c>
      <c r="O20" s="118">
        <v>0</v>
      </c>
      <c r="P20" s="178">
        <v>0</v>
      </c>
      <c r="Q20" s="131">
        <v>0</v>
      </c>
    </row>
    <row r="21" spans="1:17" ht="15.75">
      <c r="A21" s="207" t="s">
        <v>252</v>
      </c>
      <c r="B21" s="152" t="s">
        <v>206</v>
      </c>
      <c r="C21" s="110"/>
      <c r="D21" s="111"/>
      <c r="E21" s="112"/>
      <c r="F21" s="112"/>
      <c r="G21" s="112"/>
      <c r="H21" s="113"/>
      <c r="I21" s="114"/>
      <c r="J21" s="115"/>
      <c r="K21" s="115"/>
      <c r="L21" s="115"/>
      <c r="M21" s="116"/>
      <c r="N21" s="87">
        <v>0</v>
      </c>
      <c r="O21" s="118">
        <v>0</v>
      </c>
      <c r="P21" s="178">
        <v>0</v>
      </c>
      <c r="Q21" s="131">
        <v>0</v>
      </c>
    </row>
    <row r="22" spans="1:17" ht="15.75">
      <c r="A22" s="71"/>
      <c r="B22" s="153" t="s">
        <v>253</v>
      </c>
      <c r="C22" s="120" t="s">
        <v>197</v>
      </c>
      <c r="D22" s="121"/>
      <c r="E22" s="122"/>
      <c r="F22" s="122"/>
      <c r="G22" s="122"/>
      <c r="H22" s="123"/>
      <c r="I22" s="124"/>
      <c r="J22" s="125"/>
      <c r="K22" s="125"/>
      <c r="L22" s="125"/>
      <c r="M22" s="126"/>
      <c r="N22" s="129">
        <v>0</v>
      </c>
      <c r="O22" s="128">
        <v>0</v>
      </c>
      <c r="P22" s="179">
        <v>0</v>
      </c>
      <c r="Q22" s="177">
        <v>0</v>
      </c>
    </row>
    <row r="23" spans="1:17" ht="15.75">
      <c r="A23" s="71"/>
      <c r="B23" s="153" t="s">
        <v>342</v>
      </c>
      <c r="C23" s="120" t="s">
        <v>212</v>
      </c>
      <c r="D23" s="121">
        <v>31</v>
      </c>
      <c r="E23" s="122">
        <v>5</v>
      </c>
      <c r="F23" s="122">
        <v>0</v>
      </c>
      <c r="G23" s="122">
        <v>4</v>
      </c>
      <c r="H23" s="123">
        <v>1</v>
      </c>
      <c r="I23" s="124">
        <v>0.0755</v>
      </c>
      <c r="J23" s="125">
        <v>0.0184</v>
      </c>
      <c r="K23" s="125">
        <v>0</v>
      </c>
      <c r="L23" s="125">
        <v>0.0201</v>
      </c>
      <c r="M23" s="126">
        <v>0.0035</v>
      </c>
      <c r="N23" s="129">
        <v>12.06075516817082</v>
      </c>
      <c r="O23" s="128">
        <v>14.633182339120342</v>
      </c>
      <c r="P23" s="179">
        <v>0.03847546279256872</v>
      </c>
      <c r="Q23" s="177">
        <v>0.0373429738255031</v>
      </c>
    </row>
    <row r="24" spans="1:17" ht="15.75">
      <c r="A24"/>
      <c r="B24" s="153" t="s">
        <v>254</v>
      </c>
      <c r="C24" s="120"/>
      <c r="D24" s="121">
        <v>67</v>
      </c>
      <c r="E24" s="122">
        <v>40</v>
      </c>
      <c r="F24" s="122">
        <v>27</v>
      </c>
      <c r="G24" s="122">
        <v>18</v>
      </c>
      <c r="H24" s="123">
        <v>5</v>
      </c>
      <c r="I24" s="124">
        <v>0.859</v>
      </c>
      <c r="J24" s="125">
        <v>0.5458</v>
      </c>
      <c r="K24" s="125">
        <v>0.5273</v>
      </c>
      <c r="L24" s="125">
        <v>0.3341</v>
      </c>
      <c r="M24" s="126">
        <v>0.1005</v>
      </c>
      <c r="N24" s="129">
        <v>56.88530494212364</v>
      </c>
      <c r="O24" s="130">
        <v>28.26581927489109</v>
      </c>
      <c r="P24" s="179">
        <v>0.9045987226852166</v>
      </c>
      <c r="Q24" s="130">
        <v>0.4100207904681716</v>
      </c>
    </row>
    <row r="25" spans="1:17" ht="15.75">
      <c r="A25"/>
      <c r="B25" s="153" t="s">
        <v>209</v>
      </c>
      <c r="C25" s="120"/>
      <c r="D25" s="121">
        <v>27</v>
      </c>
      <c r="E25" s="122">
        <v>32</v>
      </c>
      <c r="F25" s="122">
        <v>5</v>
      </c>
      <c r="G25" s="122">
        <v>44</v>
      </c>
      <c r="H25" s="123">
        <v>10</v>
      </c>
      <c r="I25" s="124">
        <v>1.3549</v>
      </c>
      <c r="J25" s="125">
        <v>1.6979</v>
      </c>
      <c r="K25" s="125">
        <v>0.6389</v>
      </c>
      <c r="L25" s="125">
        <v>2.4293</v>
      </c>
      <c r="M25" s="126">
        <v>0.61</v>
      </c>
      <c r="N25" s="129">
        <v>51.64832967952865</v>
      </c>
      <c r="O25" s="128">
        <v>49.678932666830924</v>
      </c>
      <c r="P25" s="179">
        <v>2.9870698087201673</v>
      </c>
      <c r="Q25" s="130">
        <v>2.5895408806999147</v>
      </c>
    </row>
    <row r="26" spans="1:17" ht="15.75">
      <c r="A26"/>
      <c r="B26" s="153" t="s">
        <v>255</v>
      </c>
      <c r="C26" s="120"/>
      <c r="D26" s="121"/>
      <c r="E26" s="122"/>
      <c r="F26" s="122"/>
      <c r="G26" s="122"/>
      <c r="H26" s="123"/>
      <c r="I26" s="124"/>
      <c r="J26" s="125"/>
      <c r="K26" s="125"/>
      <c r="L26" s="125"/>
      <c r="M26" s="126"/>
      <c r="N26" s="129">
        <v>0</v>
      </c>
      <c r="O26" s="128">
        <v>0</v>
      </c>
      <c r="P26" s="179">
        <v>0</v>
      </c>
      <c r="Q26" s="130">
        <v>0</v>
      </c>
    </row>
    <row r="27" spans="1:17" ht="15.75">
      <c r="A27"/>
      <c r="B27" s="153" t="s">
        <v>211</v>
      </c>
      <c r="C27" s="120" t="s">
        <v>212</v>
      </c>
      <c r="D27" s="121">
        <v>15</v>
      </c>
      <c r="E27" s="122">
        <v>5</v>
      </c>
      <c r="F27" s="122">
        <v>1</v>
      </c>
      <c r="G27" s="122">
        <v>2</v>
      </c>
      <c r="H27" s="123">
        <v>1</v>
      </c>
      <c r="I27" s="124">
        <v>0.101</v>
      </c>
      <c r="J27" s="125">
        <v>0.0242</v>
      </c>
      <c r="K27" s="125">
        <v>0.0032</v>
      </c>
      <c r="L27" s="125">
        <v>0.0075</v>
      </c>
      <c r="M27" s="126">
        <v>0.0056</v>
      </c>
      <c r="N27" s="129">
        <v>7.540843204658795</v>
      </c>
      <c r="O27" s="128">
        <v>6.48739383718033</v>
      </c>
      <c r="P27" s="179">
        <v>0.04139185418880781</v>
      </c>
      <c r="Q27" s="130">
        <v>0.04614868344265468</v>
      </c>
    </row>
    <row r="28" spans="1:17" ht="15.75">
      <c r="A28"/>
      <c r="B28" s="153" t="s">
        <v>343</v>
      </c>
      <c r="C28" s="120" t="s">
        <v>212</v>
      </c>
      <c r="D28" s="121">
        <v>4</v>
      </c>
      <c r="E28" s="122">
        <v>0</v>
      </c>
      <c r="F28" s="122">
        <v>7</v>
      </c>
      <c r="G28" s="122">
        <v>5</v>
      </c>
      <c r="H28" s="123">
        <v>2</v>
      </c>
      <c r="I28" s="124">
        <v>0.024</v>
      </c>
      <c r="J28" s="125">
        <v>0</v>
      </c>
      <c r="K28" s="125">
        <v>0.0752</v>
      </c>
      <c r="L28" s="125">
        <v>0.0254</v>
      </c>
      <c r="M28" s="126">
        <v>0.0246</v>
      </c>
      <c r="N28" s="129">
        <v>8.066377613894907</v>
      </c>
      <c r="O28" s="128">
        <v>7.3775174738196645</v>
      </c>
      <c r="P28" s="179">
        <v>0.06615486589671632</v>
      </c>
      <c r="Q28" s="130">
        <v>0.06864451811029794</v>
      </c>
    </row>
    <row r="29" spans="1:17" ht="15.75">
      <c r="A29"/>
      <c r="B29" s="153" t="s">
        <v>256</v>
      </c>
      <c r="C29" s="120"/>
      <c r="D29" s="121">
        <v>46</v>
      </c>
      <c r="E29" s="122">
        <v>33</v>
      </c>
      <c r="F29" s="122">
        <v>7</v>
      </c>
      <c r="G29" s="122">
        <v>16</v>
      </c>
      <c r="H29" s="123">
        <v>4</v>
      </c>
      <c r="I29" s="124">
        <v>0.2081</v>
      </c>
      <c r="J29" s="125">
        <v>0.152</v>
      </c>
      <c r="K29" s="125">
        <v>0.0201</v>
      </c>
      <c r="L29" s="125">
        <v>0.0862</v>
      </c>
      <c r="M29" s="126">
        <v>0.0175</v>
      </c>
      <c r="N29" s="129">
        <v>38.15224443840203</v>
      </c>
      <c r="O29" s="128">
        <v>24.56203489214299</v>
      </c>
      <c r="P29" s="179">
        <v>0.1763317584782505</v>
      </c>
      <c r="Q29" s="130">
        <v>0.12520811492511513</v>
      </c>
    </row>
    <row r="30" spans="1:17" ht="15.75">
      <c r="A30"/>
      <c r="B30" s="153" t="s">
        <v>257</v>
      </c>
      <c r="C30" s="120"/>
      <c r="D30" s="121">
        <v>0</v>
      </c>
      <c r="E30" s="122">
        <v>1</v>
      </c>
      <c r="F30" s="122">
        <v>0</v>
      </c>
      <c r="G30" s="122">
        <v>0</v>
      </c>
      <c r="H30" s="123">
        <v>0</v>
      </c>
      <c r="I30" s="124">
        <v>0</v>
      </c>
      <c r="J30" s="125">
        <v>0.0666</v>
      </c>
      <c r="K30" s="125">
        <v>0</v>
      </c>
      <c r="L30" s="125">
        <v>0</v>
      </c>
      <c r="M30" s="126">
        <v>0</v>
      </c>
      <c r="N30" s="129">
        <v>0.38535645472061664</v>
      </c>
      <c r="O30" s="128">
        <v>0.8616832283236184</v>
      </c>
      <c r="P30" s="179">
        <v>0.025664739884393068</v>
      </c>
      <c r="Q30" s="130">
        <v>0.057388103006353</v>
      </c>
    </row>
    <row r="31" spans="1:17" ht="15.75">
      <c r="A31"/>
      <c r="B31" s="153" t="s">
        <v>258</v>
      </c>
      <c r="C31" s="120"/>
      <c r="D31" s="121"/>
      <c r="E31" s="122"/>
      <c r="F31" s="122"/>
      <c r="G31" s="122"/>
      <c r="H31" s="123"/>
      <c r="I31" s="124"/>
      <c r="J31" s="125"/>
      <c r="K31" s="125"/>
      <c r="L31" s="125"/>
      <c r="M31" s="126"/>
      <c r="N31" s="129">
        <v>0</v>
      </c>
      <c r="O31" s="128">
        <v>0</v>
      </c>
      <c r="P31" s="179">
        <v>0</v>
      </c>
      <c r="Q31" s="130">
        <v>0</v>
      </c>
    </row>
    <row r="32" spans="1:17" ht="15.75">
      <c r="A32"/>
      <c r="B32" s="153" t="s">
        <v>259</v>
      </c>
      <c r="C32" s="120"/>
      <c r="D32" s="121"/>
      <c r="E32" s="122"/>
      <c r="F32" s="122"/>
      <c r="G32" s="122"/>
      <c r="H32" s="123"/>
      <c r="I32" s="124"/>
      <c r="J32" s="125"/>
      <c r="K32" s="125"/>
      <c r="L32" s="125"/>
      <c r="M32" s="126"/>
      <c r="N32" s="129">
        <v>0</v>
      </c>
      <c r="O32" s="128">
        <v>0</v>
      </c>
      <c r="P32" s="179">
        <v>0</v>
      </c>
      <c r="Q32" s="130">
        <v>0</v>
      </c>
    </row>
    <row r="33" spans="1:17" ht="15.75">
      <c r="A33"/>
      <c r="B33" s="150" t="s">
        <v>261</v>
      </c>
      <c r="C33" s="120"/>
      <c r="D33" s="121">
        <v>76</v>
      </c>
      <c r="E33" s="122">
        <v>41</v>
      </c>
      <c r="F33" s="122">
        <v>12</v>
      </c>
      <c r="G33" s="122">
        <v>31</v>
      </c>
      <c r="H33" s="123">
        <v>8</v>
      </c>
      <c r="I33" s="124">
        <v>1.5997</v>
      </c>
      <c r="J33" s="125">
        <v>1.0679</v>
      </c>
      <c r="K33" s="125">
        <v>0.3573</v>
      </c>
      <c r="L33" s="125">
        <v>0.8455</v>
      </c>
      <c r="M33" s="126">
        <v>0.2646</v>
      </c>
      <c r="N33" s="129">
        <v>61.33676733297163</v>
      </c>
      <c r="O33" s="128">
        <v>36.748530947336164</v>
      </c>
      <c r="P33" s="179">
        <v>1.5737590581713115</v>
      </c>
      <c r="Q33" s="130">
        <v>0.8652309068101721</v>
      </c>
    </row>
    <row r="34" spans="1:17" ht="15.75">
      <c r="A34" s="207" t="s">
        <v>262</v>
      </c>
      <c r="B34" s="154" t="s">
        <v>263</v>
      </c>
      <c r="C34" s="110"/>
      <c r="D34" s="111"/>
      <c r="E34" s="112"/>
      <c r="F34" s="112"/>
      <c r="G34" s="112"/>
      <c r="H34" s="113">
        <v>1</v>
      </c>
      <c r="I34" s="114"/>
      <c r="J34" s="115"/>
      <c r="K34" s="115"/>
      <c r="L34" s="115"/>
      <c r="M34" s="116">
        <v>0.0238</v>
      </c>
      <c r="N34" s="87">
        <v>0.3824091778202677</v>
      </c>
      <c r="O34" s="118">
        <v>0.8550929168259234</v>
      </c>
      <c r="P34" s="178">
        <v>0.009101338432122371</v>
      </c>
      <c r="Q34" s="119">
        <v>0.02035121142045698</v>
      </c>
    </row>
    <row r="35" spans="1:17" ht="15.75">
      <c r="A35" s="71"/>
      <c r="B35" s="150" t="s">
        <v>264</v>
      </c>
      <c r="C35" s="120"/>
      <c r="D35" s="121">
        <v>11</v>
      </c>
      <c r="E35" s="122">
        <v>20</v>
      </c>
      <c r="F35" s="122">
        <v>193</v>
      </c>
      <c r="G35" s="122">
        <v>20</v>
      </c>
      <c r="H35" s="123">
        <v>31</v>
      </c>
      <c r="I35" s="124">
        <v>0.0496</v>
      </c>
      <c r="J35" s="125">
        <v>0.1979</v>
      </c>
      <c r="K35" s="125">
        <v>1.5408</v>
      </c>
      <c r="L35" s="125">
        <v>0.1482</v>
      </c>
      <c r="M35" s="126">
        <v>0.2948</v>
      </c>
      <c r="N35" s="129">
        <v>125.78646522828562</v>
      </c>
      <c r="O35" s="128">
        <v>186.35759844463882</v>
      </c>
      <c r="P35" s="179">
        <v>1.0210363446848008</v>
      </c>
      <c r="Q35" s="130">
        <v>1.482231172680099</v>
      </c>
    </row>
    <row r="36" spans="1:17" ht="15.75">
      <c r="A36"/>
      <c r="B36" s="150" t="s">
        <v>265</v>
      </c>
      <c r="C36" s="120"/>
      <c r="D36" s="121">
        <v>2</v>
      </c>
      <c r="E36" s="122">
        <v>1</v>
      </c>
      <c r="F36" s="122">
        <v>1</v>
      </c>
      <c r="G36" s="122">
        <v>0</v>
      </c>
      <c r="H36" s="123">
        <v>0</v>
      </c>
      <c r="I36" s="124">
        <v>0.0043</v>
      </c>
      <c r="J36" s="125">
        <v>0.0012</v>
      </c>
      <c r="K36" s="125">
        <v>0.0027</v>
      </c>
      <c r="L36" s="125">
        <v>0</v>
      </c>
      <c r="M36" s="126">
        <v>0</v>
      </c>
      <c r="N36" s="129">
        <v>1.3315451217192793</v>
      </c>
      <c r="O36" s="128">
        <v>1.2286553133413365</v>
      </c>
      <c r="P36" s="179">
        <v>0.0027573968868208694</v>
      </c>
      <c r="Q36" s="130">
        <v>0.0029171406970346227</v>
      </c>
    </row>
    <row r="37" spans="1:17" ht="15.75">
      <c r="A37"/>
      <c r="B37" s="150" t="s">
        <v>439</v>
      </c>
      <c r="C37" s="120" t="s">
        <v>201</v>
      </c>
      <c r="D37" s="121"/>
      <c r="E37" s="122"/>
      <c r="F37" s="122"/>
      <c r="G37" s="122"/>
      <c r="H37" s="123"/>
      <c r="I37" s="124"/>
      <c r="J37" s="125"/>
      <c r="K37" s="125"/>
      <c r="L37" s="125"/>
      <c r="M37" s="126"/>
      <c r="N37" s="129">
        <v>0</v>
      </c>
      <c r="O37" s="128">
        <v>0</v>
      </c>
      <c r="P37" s="179">
        <v>0</v>
      </c>
      <c r="Q37" s="130">
        <v>0</v>
      </c>
    </row>
    <row r="38" spans="1:17" ht="15.75">
      <c r="A38"/>
      <c r="B38" s="150" t="s">
        <v>266</v>
      </c>
      <c r="C38" s="120"/>
      <c r="D38" s="121">
        <v>3</v>
      </c>
      <c r="E38" s="122">
        <v>2</v>
      </c>
      <c r="F38" s="122">
        <v>7</v>
      </c>
      <c r="G38" s="122">
        <v>4</v>
      </c>
      <c r="H38" s="123">
        <v>4</v>
      </c>
      <c r="I38" s="124">
        <v>0.0023</v>
      </c>
      <c r="J38" s="125">
        <v>0.001</v>
      </c>
      <c r="K38" s="125">
        <v>0.0047</v>
      </c>
      <c r="L38" s="125">
        <v>0.0039</v>
      </c>
      <c r="M38" s="126">
        <v>0.0023</v>
      </c>
      <c r="N38" s="129">
        <v>8.757878634559585</v>
      </c>
      <c r="O38" s="128">
        <v>5.598146396713987</v>
      </c>
      <c r="P38" s="179">
        <v>0.006406299654425007</v>
      </c>
      <c r="Q38" s="130">
        <v>0.004737748355188129</v>
      </c>
    </row>
    <row r="39" spans="1:17" ht="15.75">
      <c r="A39"/>
      <c r="B39" s="150" t="s">
        <v>199</v>
      </c>
      <c r="C39" s="120"/>
      <c r="D39" s="121"/>
      <c r="E39" s="122"/>
      <c r="F39" s="122"/>
      <c r="G39" s="122"/>
      <c r="H39" s="123"/>
      <c r="I39" s="124"/>
      <c r="J39" s="125"/>
      <c r="K39" s="125"/>
      <c r="L39" s="125"/>
      <c r="M39" s="126"/>
      <c r="N39" s="129">
        <v>0</v>
      </c>
      <c r="O39" s="128">
        <v>0</v>
      </c>
      <c r="P39" s="179">
        <v>0</v>
      </c>
      <c r="Q39" s="130">
        <v>0</v>
      </c>
    </row>
    <row r="40" spans="1:17" ht="15.75">
      <c r="A40"/>
      <c r="B40" s="150" t="s">
        <v>222</v>
      </c>
      <c r="C40" s="120"/>
      <c r="D40" s="121"/>
      <c r="E40" s="122"/>
      <c r="F40" s="122"/>
      <c r="G40" s="122"/>
      <c r="H40" s="123"/>
      <c r="I40" s="124"/>
      <c r="J40" s="125"/>
      <c r="K40" s="125"/>
      <c r="L40" s="125"/>
      <c r="M40" s="126"/>
      <c r="N40" s="129">
        <v>0</v>
      </c>
      <c r="O40" s="128">
        <v>0</v>
      </c>
      <c r="P40" s="179">
        <v>0</v>
      </c>
      <c r="Q40" s="130">
        <v>0</v>
      </c>
    </row>
    <row r="41" spans="1:17" ht="15.75">
      <c r="A41"/>
      <c r="B41" s="150" t="s">
        <v>202</v>
      </c>
      <c r="C41" s="120"/>
      <c r="D41" s="121"/>
      <c r="E41" s="122"/>
      <c r="F41" s="122"/>
      <c r="G41" s="122"/>
      <c r="H41" s="123"/>
      <c r="I41" s="124"/>
      <c r="J41" s="125"/>
      <c r="K41" s="125"/>
      <c r="L41" s="125"/>
      <c r="M41" s="126"/>
      <c r="N41" s="129">
        <v>0</v>
      </c>
      <c r="O41" s="128">
        <v>0</v>
      </c>
      <c r="P41" s="179">
        <v>0</v>
      </c>
      <c r="Q41" s="130">
        <v>0</v>
      </c>
    </row>
    <row r="42" spans="1:17" ht="15.75">
      <c r="A42"/>
      <c r="B42" s="150" t="s">
        <v>267</v>
      </c>
      <c r="C42" s="120" t="s">
        <v>201</v>
      </c>
      <c r="D42" s="121">
        <v>8</v>
      </c>
      <c r="E42" s="122">
        <v>0</v>
      </c>
      <c r="F42" s="122">
        <v>0</v>
      </c>
      <c r="G42" s="122">
        <v>0</v>
      </c>
      <c r="H42" s="123">
        <v>0</v>
      </c>
      <c r="I42" s="124">
        <v>0.0093</v>
      </c>
      <c r="J42" s="125">
        <v>0</v>
      </c>
      <c r="K42" s="125">
        <v>0</v>
      </c>
      <c r="L42" s="125">
        <v>0</v>
      </c>
      <c r="M42" s="126">
        <v>0</v>
      </c>
      <c r="N42" s="129">
        <v>1.8890200708382525</v>
      </c>
      <c r="O42" s="128">
        <v>4.223977289255801</v>
      </c>
      <c r="P42" s="179">
        <v>0.0021959858323494686</v>
      </c>
      <c r="Q42" s="130">
        <v>0.004910373598759869</v>
      </c>
    </row>
    <row r="43" spans="1:17" ht="15.75">
      <c r="A43"/>
      <c r="B43" s="150" t="s">
        <v>204</v>
      </c>
      <c r="C43" s="120"/>
      <c r="D43" s="121">
        <v>5</v>
      </c>
      <c r="E43" s="122">
        <v>6</v>
      </c>
      <c r="F43" s="122">
        <v>1</v>
      </c>
      <c r="G43" s="122">
        <v>4</v>
      </c>
      <c r="H43" s="123">
        <v>1</v>
      </c>
      <c r="I43" s="124">
        <v>0.023</v>
      </c>
      <c r="J43" s="125">
        <v>0.0462</v>
      </c>
      <c r="K43" s="125">
        <v>0.0092</v>
      </c>
      <c r="L43" s="125">
        <v>0.0156</v>
      </c>
      <c r="M43" s="126">
        <v>0.0136</v>
      </c>
      <c r="N43" s="129">
        <v>6.780730041956215</v>
      </c>
      <c r="O43" s="128">
        <v>4.891198847970357</v>
      </c>
      <c r="P43" s="179">
        <v>0.04227863797833985</v>
      </c>
      <c r="Q43" s="130">
        <v>0.027945675259054302</v>
      </c>
    </row>
    <row r="44" spans="1:17" ht="15.75">
      <c r="A44"/>
      <c r="B44" s="150" t="s">
        <v>94</v>
      </c>
      <c r="C44" s="120"/>
      <c r="D44" s="121">
        <v>2</v>
      </c>
      <c r="E44" s="122">
        <v>0</v>
      </c>
      <c r="F44" s="122">
        <v>1</v>
      </c>
      <c r="G44" s="122">
        <v>0</v>
      </c>
      <c r="H44" s="123">
        <v>0</v>
      </c>
      <c r="I44" s="124">
        <v>0.0505</v>
      </c>
      <c r="J44" s="125">
        <v>0</v>
      </c>
      <c r="K44" s="125">
        <v>0.0363</v>
      </c>
      <c r="L44" s="125">
        <v>0</v>
      </c>
      <c r="M44" s="126">
        <v>0</v>
      </c>
      <c r="N44" s="129">
        <v>0.9461886669986628</v>
      </c>
      <c r="O44" s="128">
        <v>1.2956255896501354</v>
      </c>
      <c r="P44" s="179">
        <v>0.029128230666360777</v>
      </c>
      <c r="Q44" s="130">
        <v>0.040962782401521125</v>
      </c>
    </row>
    <row r="45" spans="1:17" ht="15.75">
      <c r="A45"/>
      <c r="B45" s="150" t="s">
        <v>344</v>
      </c>
      <c r="C45" s="120"/>
      <c r="D45" s="121"/>
      <c r="E45" s="122"/>
      <c r="F45" s="122"/>
      <c r="G45" s="122"/>
      <c r="H45" s="123"/>
      <c r="I45" s="124"/>
      <c r="J45" s="125"/>
      <c r="K45" s="125"/>
      <c r="L45" s="125"/>
      <c r="M45" s="126"/>
      <c r="N45" s="129">
        <v>0</v>
      </c>
      <c r="O45" s="128">
        <v>0</v>
      </c>
      <c r="P45" s="179">
        <v>0</v>
      </c>
      <c r="Q45" s="130">
        <v>0</v>
      </c>
    </row>
    <row r="46" spans="1:17" ht="15.75">
      <c r="A46"/>
      <c r="B46" s="150" t="s">
        <v>440</v>
      </c>
      <c r="C46" s="120"/>
      <c r="D46" s="121">
        <v>0</v>
      </c>
      <c r="E46" s="122">
        <v>0</v>
      </c>
      <c r="F46" s="122">
        <v>1</v>
      </c>
      <c r="G46" s="122">
        <v>0</v>
      </c>
      <c r="H46" s="123">
        <v>0</v>
      </c>
      <c r="I46" s="124">
        <v>0</v>
      </c>
      <c r="J46" s="125">
        <v>0</v>
      </c>
      <c r="K46" s="125">
        <v>0.0011</v>
      </c>
      <c r="L46" s="125">
        <v>0</v>
      </c>
      <c r="M46" s="126">
        <v>0</v>
      </c>
      <c r="N46" s="129">
        <v>0.4739336492890995</v>
      </c>
      <c r="O46" s="128">
        <v>1.0597478566349714</v>
      </c>
      <c r="P46" s="179">
        <v>0.0005213270142180094</v>
      </c>
      <c r="Q46" s="130">
        <v>0.0011657226422984686</v>
      </c>
    </row>
    <row r="47" spans="1:17" ht="15.75">
      <c r="A47"/>
      <c r="B47" s="150" t="s">
        <v>441</v>
      </c>
      <c r="C47" s="120" t="s">
        <v>201</v>
      </c>
      <c r="D47" s="121">
        <v>0</v>
      </c>
      <c r="E47" s="122">
        <v>0</v>
      </c>
      <c r="F47" s="122">
        <v>0</v>
      </c>
      <c r="G47" s="122">
        <v>0</v>
      </c>
      <c r="H47" s="123">
        <v>1</v>
      </c>
      <c r="I47" s="124">
        <v>0</v>
      </c>
      <c r="J47" s="125">
        <v>0</v>
      </c>
      <c r="K47" s="125">
        <v>0</v>
      </c>
      <c r="L47" s="125">
        <v>0</v>
      </c>
      <c r="M47" s="126">
        <v>0.004</v>
      </c>
      <c r="N47" s="129">
        <v>0.3824091778202677</v>
      </c>
      <c r="O47" s="128">
        <v>0.8550929168259234</v>
      </c>
      <c r="P47" s="179">
        <v>0.001529636711281071</v>
      </c>
      <c r="Q47" s="130">
        <v>0.003420371667303694</v>
      </c>
    </row>
    <row r="48" spans="1:17" ht="15.75">
      <c r="A48"/>
      <c r="B48" s="150" t="s">
        <v>223</v>
      </c>
      <c r="C48" s="120"/>
      <c r="D48" s="121">
        <v>6</v>
      </c>
      <c r="E48" s="122">
        <v>15</v>
      </c>
      <c r="F48" s="122">
        <v>5</v>
      </c>
      <c r="G48" s="122">
        <v>10</v>
      </c>
      <c r="H48" s="123">
        <v>8</v>
      </c>
      <c r="I48" s="124">
        <v>0.2279</v>
      </c>
      <c r="J48" s="125">
        <v>0.3873</v>
      </c>
      <c r="K48" s="125">
        <v>0.2136</v>
      </c>
      <c r="L48" s="125">
        <v>0.2481</v>
      </c>
      <c r="M48" s="126">
        <v>0.2577</v>
      </c>
      <c r="N48" s="129">
        <v>18.705080898568678</v>
      </c>
      <c r="O48" s="128">
        <v>10.420135964452346</v>
      </c>
      <c r="P48" s="179">
        <v>0.5536617554867432</v>
      </c>
      <c r="Q48" s="130">
        <v>0.20262450363190657</v>
      </c>
    </row>
    <row r="49" spans="1:17" ht="15.75">
      <c r="A49"/>
      <c r="B49" s="150" t="s">
        <v>379</v>
      </c>
      <c r="C49" s="120"/>
      <c r="D49" s="121"/>
      <c r="E49" s="122"/>
      <c r="F49" s="122"/>
      <c r="G49" s="122"/>
      <c r="H49" s="123"/>
      <c r="I49" s="124"/>
      <c r="J49" s="125"/>
      <c r="K49" s="125"/>
      <c r="L49" s="125"/>
      <c r="M49" s="126"/>
      <c r="N49" s="129">
        <v>0</v>
      </c>
      <c r="O49" s="128">
        <v>0</v>
      </c>
      <c r="P49" s="179">
        <v>0</v>
      </c>
      <c r="Q49" s="130">
        <v>0</v>
      </c>
    </row>
    <row r="50" spans="1:17" ht="15.75">
      <c r="A50"/>
      <c r="B50" s="150" t="s">
        <v>442</v>
      </c>
      <c r="C50" s="120"/>
      <c r="D50" s="121">
        <v>2</v>
      </c>
      <c r="E50" s="122">
        <v>1</v>
      </c>
      <c r="F50" s="122">
        <v>4</v>
      </c>
      <c r="G50" s="122">
        <v>5</v>
      </c>
      <c r="H50" s="123">
        <v>1</v>
      </c>
      <c r="I50" s="124">
        <v>0.0113</v>
      </c>
      <c r="J50" s="125">
        <v>0.0023</v>
      </c>
      <c r="K50" s="125">
        <v>0.0393</v>
      </c>
      <c r="L50" s="125">
        <v>0.0497</v>
      </c>
      <c r="M50" s="126">
        <v>0.0178</v>
      </c>
      <c r="N50" s="129">
        <v>6.175268925218394</v>
      </c>
      <c r="O50" s="128">
        <v>5.980920173212016</v>
      </c>
      <c r="P50" s="179">
        <v>0.05919980243562562</v>
      </c>
      <c r="Q50" s="130">
        <v>0.06189907770178556</v>
      </c>
    </row>
    <row r="51" spans="1:17" ht="15.75">
      <c r="A51"/>
      <c r="B51" s="150" t="s">
        <v>268</v>
      </c>
      <c r="C51" s="120"/>
      <c r="D51" s="121"/>
      <c r="E51" s="122"/>
      <c r="F51" s="122"/>
      <c r="G51" s="122"/>
      <c r="H51" s="123"/>
      <c r="I51" s="124"/>
      <c r="J51" s="125"/>
      <c r="K51" s="125"/>
      <c r="L51" s="125"/>
      <c r="M51" s="126"/>
      <c r="N51" s="129">
        <v>0</v>
      </c>
      <c r="O51" s="128">
        <v>0</v>
      </c>
      <c r="P51" s="179">
        <v>0</v>
      </c>
      <c r="Q51" s="130">
        <v>0</v>
      </c>
    </row>
    <row r="52" spans="1:17" ht="15.75">
      <c r="A52"/>
      <c r="B52" s="150" t="s">
        <v>269</v>
      </c>
      <c r="C52" s="120"/>
      <c r="D52" s="121">
        <v>34</v>
      </c>
      <c r="E52" s="122">
        <v>30</v>
      </c>
      <c r="F52" s="122">
        <v>59</v>
      </c>
      <c r="G52" s="122">
        <v>12</v>
      </c>
      <c r="H52" s="123">
        <v>49</v>
      </c>
      <c r="I52" s="124">
        <v>0.0319</v>
      </c>
      <c r="J52" s="125">
        <v>0.0429</v>
      </c>
      <c r="K52" s="125">
        <v>0.0869</v>
      </c>
      <c r="L52" s="125">
        <v>0.0186</v>
      </c>
      <c r="M52" s="126">
        <v>0.0649</v>
      </c>
      <c r="N52" s="129">
        <v>73.58399679067877</v>
      </c>
      <c r="O52" s="128">
        <v>43.40148299906234</v>
      </c>
      <c r="P52" s="179">
        <v>0.10137444008519905</v>
      </c>
      <c r="Q52" s="130">
        <v>0.0668333829166971</v>
      </c>
    </row>
    <row r="53" spans="1:17" ht="15.75">
      <c r="A53"/>
      <c r="B53" s="150" t="s">
        <v>270</v>
      </c>
      <c r="C53" s="120"/>
      <c r="D53" s="121"/>
      <c r="E53" s="122"/>
      <c r="F53" s="122"/>
      <c r="G53" s="122"/>
      <c r="H53" s="123"/>
      <c r="I53" s="124"/>
      <c r="J53" s="125"/>
      <c r="K53" s="125"/>
      <c r="L53" s="125"/>
      <c r="M53" s="126"/>
      <c r="N53" s="129">
        <v>0</v>
      </c>
      <c r="O53" s="128">
        <v>0</v>
      </c>
      <c r="P53" s="179">
        <v>0</v>
      </c>
      <c r="Q53" s="130">
        <v>0</v>
      </c>
    </row>
    <row r="54" spans="1:17" ht="15.75">
      <c r="A54"/>
      <c r="B54" s="150" t="s">
        <v>271</v>
      </c>
      <c r="C54" s="120"/>
      <c r="D54" s="121">
        <v>3</v>
      </c>
      <c r="E54" s="122">
        <v>1</v>
      </c>
      <c r="F54" s="122">
        <v>3</v>
      </c>
      <c r="G54" s="122">
        <v>0</v>
      </c>
      <c r="H54" s="123">
        <v>2</v>
      </c>
      <c r="I54" s="124">
        <v>1.4509</v>
      </c>
      <c r="J54" s="125">
        <v>0.317</v>
      </c>
      <c r="K54" s="125">
        <v>0.3897</v>
      </c>
      <c r="L54" s="125">
        <v>0</v>
      </c>
      <c r="M54" s="126">
        <v>0.077</v>
      </c>
      <c r="N54" s="129">
        <v>3.280358284792795</v>
      </c>
      <c r="O54" s="128">
        <v>2.6275230235620946</v>
      </c>
      <c r="P54" s="179">
        <v>0.6788928485639607</v>
      </c>
      <c r="Q54" s="130">
        <v>0.6850848854497976</v>
      </c>
    </row>
    <row r="55" spans="1:23" s="76" customFormat="1" ht="15.75">
      <c r="A55"/>
      <c r="B55" s="150" t="s">
        <v>272</v>
      </c>
      <c r="C55" s="120"/>
      <c r="D55" s="121"/>
      <c r="E55" s="122"/>
      <c r="F55" s="122"/>
      <c r="G55" s="122"/>
      <c r="H55" s="123"/>
      <c r="I55" s="124"/>
      <c r="J55" s="125"/>
      <c r="K55" s="125"/>
      <c r="L55" s="125"/>
      <c r="M55" s="126"/>
      <c r="N55" s="129">
        <v>0</v>
      </c>
      <c r="O55" s="128">
        <v>0</v>
      </c>
      <c r="P55" s="179">
        <v>0</v>
      </c>
      <c r="Q55" s="130">
        <v>0</v>
      </c>
      <c r="R55"/>
      <c r="S55"/>
      <c r="T55"/>
      <c r="U55"/>
      <c r="V55"/>
      <c r="W55" s="77"/>
    </row>
    <row r="56" spans="1:17" ht="15.75">
      <c r="A56"/>
      <c r="B56" s="150" t="s">
        <v>443</v>
      </c>
      <c r="C56" s="120"/>
      <c r="D56" s="121">
        <v>0</v>
      </c>
      <c r="E56" s="122">
        <v>0</v>
      </c>
      <c r="F56" s="122">
        <v>0</v>
      </c>
      <c r="G56" s="122">
        <v>0</v>
      </c>
      <c r="H56" s="123">
        <v>1</v>
      </c>
      <c r="I56" s="124">
        <v>0</v>
      </c>
      <c r="J56" s="125">
        <v>0</v>
      </c>
      <c r="K56" s="125">
        <v>0</v>
      </c>
      <c r="L56" s="125">
        <v>0</v>
      </c>
      <c r="M56" s="126">
        <v>0.033</v>
      </c>
      <c r="N56" s="129">
        <v>0.3824091778202677</v>
      </c>
      <c r="O56" s="128">
        <v>0.8550929168259234</v>
      </c>
      <c r="P56" s="179">
        <v>0.012619502868068837</v>
      </c>
      <c r="Q56" s="130">
        <v>0.02821806625525548</v>
      </c>
    </row>
    <row r="57" spans="1:23" s="76" customFormat="1" ht="15.75">
      <c r="A57"/>
      <c r="B57" s="150" t="s">
        <v>273</v>
      </c>
      <c r="C57" s="120"/>
      <c r="D57" s="121"/>
      <c r="E57" s="122"/>
      <c r="F57" s="122"/>
      <c r="G57" s="122"/>
      <c r="H57" s="123"/>
      <c r="I57" s="124"/>
      <c r="J57" s="125"/>
      <c r="K57" s="125"/>
      <c r="L57" s="125"/>
      <c r="M57" s="126"/>
      <c r="N57" s="129">
        <v>0</v>
      </c>
      <c r="O57" s="128">
        <v>0</v>
      </c>
      <c r="P57" s="179">
        <v>0</v>
      </c>
      <c r="Q57" s="130">
        <v>0</v>
      </c>
      <c r="R57"/>
      <c r="S57"/>
      <c r="T57"/>
      <c r="U57"/>
      <c r="V57"/>
      <c r="W57" s="77"/>
    </row>
    <row r="58" spans="1:17" ht="15.75">
      <c r="A58" s="207" t="s">
        <v>380</v>
      </c>
      <c r="B58" s="132" t="s">
        <v>226</v>
      </c>
      <c r="C58" s="133" t="s">
        <v>201</v>
      </c>
      <c r="D58" s="112"/>
      <c r="E58" s="112"/>
      <c r="F58" s="112"/>
      <c r="G58" s="112"/>
      <c r="H58" s="113"/>
      <c r="I58" s="114"/>
      <c r="J58" s="115"/>
      <c r="K58" s="115"/>
      <c r="L58" s="115"/>
      <c r="M58" s="116"/>
      <c r="N58" s="87">
        <v>0</v>
      </c>
      <c r="O58" s="118">
        <v>0</v>
      </c>
      <c r="P58" s="178">
        <v>0</v>
      </c>
      <c r="Q58" s="119">
        <v>0</v>
      </c>
    </row>
    <row r="59" spans="1:17" ht="15.75">
      <c r="A59" s="207" t="s">
        <v>274</v>
      </c>
      <c r="B59" s="132" t="s">
        <v>381</v>
      </c>
      <c r="C59" s="133"/>
      <c r="D59" s="112"/>
      <c r="E59" s="112"/>
      <c r="F59" s="112"/>
      <c r="G59" s="112"/>
      <c r="H59" s="113"/>
      <c r="I59" s="114"/>
      <c r="J59" s="115"/>
      <c r="K59" s="115"/>
      <c r="L59" s="115"/>
      <c r="M59" s="116"/>
      <c r="N59" s="87">
        <v>0</v>
      </c>
      <c r="O59" s="118">
        <v>0</v>
      </c>
      <c r="P59" s="178">
        <v>0</v>
      </c>
      <c r="Q59" s="119">
        <v>0</v>
      </c>
    </row>
    <row r="60" spans="1:17" ht="15.75">
      <c r="A60" s="71"/>
      <c r="B60" s="134" t="s">
        <v>275</v>
      </c>
      <c r="C60" s="135"/>
      <c r="D60" s="122"/>
      <c r="E60" s="122"/>
      <c r="F60" s="122"/>
      <c r="G60" s="122"/>
      <c r="H60" s="123"/>
      <c r="I60" s="124"/>
      <c r="J60" s="125"/>
      <c r="K60" s="125"/>
      <c r="L60" s="125"/>
      <c r="M60" s="126"/>
      <c r="N60" s="129">
        <v>0</v>
      </c>
      <c r="O60" s="128">
        <v>0</v>
      </c>
      <c r="P60" s="179">
        <v>0</v>
      </c>
      <c r="Q60" s="130">
        <v>0</v>
      </c>
    </row>
    <row r="61" spans="1:17" ht="13.5">
      <c r="A61" s="71"/>
      <c r="B61" s="134" t="s">
        <v>276</v>
      </c>
      <c r="C61" s="135"/>
      <c r="D61" s="122"/>
      <c r="E61" s="122"/>
      <c r="F61" s="122"/>
      <c r="G61" s="122"/>
      <c r="H61" s="123"/>
      <c r="I61" s="124"/>
      <c r="J61" s="125"/>
      <c r="K61" s="125"/>
      <c r="L61" s="125"/>
      <c r="M61" s="126"/>
      <c r="N61" s="129">
        <v>0</v>
      </c>
      <c r="O61" s="128">
        <v>0</v>
      </c>
      <c r="P61" s="179">
        <v>0</v>
      </c>
      <c r="Q61" s="130">
        <v>0</v>
      </c>
    </row>
    <row r="62" spans="2:17" ht="13.5">
      <c r="B62" s="134" t="s">
        <v>277</v>
      </c>
      <c r="C62" s="135" t="s">
        <v>201</v>
      </c>
      <c r="D62" s="122"/>
      <c r="E62" s="122"/>
      <c r="F62" s="122"/>
      <c r="G62" s="122"/>
      <c r="H62" s="123"/>
      <c r="I62" s="124"/>
      <c r="J62" s="125"/>
      <c r="K62" s="125"/>
      <c r="L62" s="125"/>
      <c r="M62" s="126"/>
      <c r="N62" s="129">
        <v>0</v>
      </c>
      <c r="O62" s="128">
        <v>0</v>
      </c>
      <c r="P62" s="179">
        <v>0</v>
      </c>
      <c r="Q62" s="130">
        <v>0</v>
      </c>
    </row>
    <row r="63" spans="1:17" ht="15.75">
      <c r="A63"/>
      <c r="B63" s="134" t="s">
        <v>278</v>
      </c>
      <c r="C63" s="135"/>
      <c r="D63" s="122"/>
      <c r="E63" s="122"/>
      <c r="F63" s="122"/>
      <c r="G63" s="122"/>
      <c r="H63" s="123"/>
      <c r="I63" s="124"/>
      <c r="J63" s="125"/>
      <c r="K63" s="125"/>
      <c r="L63" s="125"/>
      <c r="M63" s="126"/>
      <c r="N63" s="129">
        <v>0</v>
      </c>
      <c r="O63" s="128">
        <v>0</v>
      </c>
      <c r="P63" s="179">
        <v>0</v>
      </c>
      <c r="Q63" s="130">
        <v>0</v>
      </c>
    </row>
    <row r="64" spans="1:17" ht="15.75">
      <c r="A64" s="302"/>
      <c r="B64" s="136" t="s">
        <v>279</v>
      </c>
      <c r="C64" s="137"/>
      <c r="D64" s="195">
        <v>1</v>
      </c>
      <c r="E64" s="196">
        <v>0</v>
      </c>
      <c r="F64" s="196">
        <v>0</v>
      </c>
      <c r="G64" s="196">
        <v>0</v>
      </c>
      <c r="H64" s="197">
        <v>0</v>
      </c>
      <c r="I64" s="198">
        <v>2.61</v>
      </c>
      <c r="J64" s="199">
        <v>0</v>
      </c>
      <c r="K64" s="199">
        <v>0</v>
      </c>
      <c r="L64" s="199">
        <v>0</v>
      </c>
      <c r="M64" s="200">
        <v>0</v>
      </c>
      <c r="N64" s="145">
        <v>0.23612750885478156</v>
      </c>
      <c r="O64" s="144">
        <v>0.5279971611569751</v>
      </c>
      <c r="P64" s="180">
        <v>0.6162927981109799</v>
      </c>
      <c r="Q64" s="146">
        <v>1.378072590619705</v>
      </c>
    </row>
    <row r="65" ht="12"/>
    <row r="66" ht="12"/>
    <row r="67" spans="1:17" ht="16.5" thickBot="1">
      <c r="A67" s="201" t="s">
        <v>240</v>
      </c>
      <c r="B67" s="76"/>
      <c r="C67" s="147" t="s">
        <v>160</v>
      </c>
      <c r="D67" s="74">
        <v>2016</v>
      </c>
      <c r="E67" s="74"/>
      <c r="F67" s="78"/>
      <c r="G67" s="78"/>
      <c r="H67" s="74"/>
      <c r="I67" s="78"/>
      <c r="J67" s="147" t="s">
        <v>161</v>
      </c>
      <c r="K67" s="74" t="s">
        <v>162</v>
      </c>
      <c r="L67" s="78"/>
      <c r="M67" s="78"/>
      <c r="N67" s="147" t="s">
        <v>163</v>
      </c>
      <c r="O67" s="74" t="s">
        <v>164</v>
      </c>
      <c r="Q67" s="78"/>
    </row>
    <row r="68" spans="2:17" ht="15" thickBot="1">
      <c r="B68" s="76"/>
      <c r="C68" s="147" t="s">
        <v>165</v>
      </c>
      <c r="D68" s="74" t="s">
        <v>166</v>
      </c>
      <c r="E68" s="74"/>
      <c r="F68" s="78"/>
      <c r="G68" s="78"/>
      <c r="H68" s="74"/>
      <c r="I68" s="78"/>
      <c r="J68" s="147" t="s">
        <v>167</v>
      </c>
      <c r="K68" s="74"/>
      <c r="L68" s="78"/>
      <c r="M68" s="78"/>
      <c r="N68" s="147" t="s">
        <v>168</v>
      </c>
      <c r="O68" s="74" t="s">
        <v>169</v>
      </c>
      <c r="Q68" s="78"/>
    </row>
    <row r="69" spans="2:17" ht="15" thickBot="1">
      <c r="B69" s="76"/>
      <c r="C69" s="147" t="s">
        <v>170</v>
      </c>
      <c r="D69" s="74" t="s">
        <v>166</v>
      </c>
      <c r="E69" s="74"/>
      <c r="F69" s="78"/>
      <c r="G69" s="78"/>
      <c r="H69" s="74"/>
      <c r="I69" s="78"/>
      <c r="J69" s="147" t="s">
        <v>348</v>
      </c>
      <c r="K69" s="74"/>
      <c r="L69" s="78"/>
      <c r="M69" s="78"/>
      <c r="N69" s="147" t="s">
        <v>171</v>
      </c>
      <c r="O69" s="74" t="s">
        <v>448</v>
      </c>
      <c r="Q69" s="78"/>
    </row>
    <row r="70" spans="2:17" ht="15" thickBot="1">
      <c r="B70" s="76"/>
      <c r="C70" s="147" t="s">
        <v>172</v>
      </c>
      <c r="D70" s="148">
        <v>42620</v>
      </c>
      <c r="E70" s="74"/>
      <c r="F70" s="78"/>
      <c r="G70" s="78"/>
      <c r="H70" s="74"/>
      <c r="I70" s="78"/>
      <c r="J70" s="147" t="s">
        <v>173</v>
      </c>
      <c r="K70" s="74" t="s">
        <v>174</v>
      </c>
      <c r="L70" s="78"/>
      <c r="M70" s="78"/>
      <c r="N70" s="147" t="s">
        <v>175</v>
      </c>
      <c r="O70" s="74"/>
      <c r="Q70" s="78"/>
    </row>
    <row r="71" spans="2:17" ht="15" thickBot="1">
      <c r="B71" s="76"/>
      <c r="C71" s="147" t="s">
        <v>176</v>
      </c>
      <c r="D71" s="282" t="s">
        <v>349</v>
      </c>
      <c r="E71" s="74"/>
      <c r="F71" s="78"/>
      <c r="G71" s="78"/>
      <c r="H71" s="74"/>
      <c r="I71" s="78"/>
      <c r="J71" s="147" t="s">
        <v>177</v>
      </c>
      <c r="K71" s="74">
        <v>1000</v>
      </c>
      <c r="L71" s="78"/>
      <c r="M71" s="78"/>
      <c r="N71" s="147" t="s">
        <v>178</v>
      </c>
      <c r="O71" s="74" t="s">
        <v>162</v>
      </c>
      <c r="Q71" s="78"/>
    </row>
    <row r="72" spans="2:17" ht="15" thickBot="1">
      <c r="B72" s="76"/>
      <c r="C72" s="147" t="s">
        <v>179</v>
      </c>
      <c r="D72" s="282" t="s">
        <v>350</v>
      </c>
      <c r="E72" s="74"/>
      <c r="F72" s="78"/>
      <c r="G72" s="78"/>
      <c r="H72" s="74"/>
      <c r="I72" s="78"/>
      <c r="J72" s="147" t="s">
        <v>180</v>
      </c>
      <c r="K72" s="74" t="s">
        <v>282</v>
      </c>
      <c r="L72" s="78"/>
      <c r="M72" s="78"/>
      <c r="N72" s="147"/>
      <c r="O72" s="74"/>
      <c r="Q72" s="78"/>
    </row>
    <row r="73" spans="2:17" ht="15" thickBot="1">
      <c r="B73" s="76"/>
      <c r="C73" s="147" t="s">
        <v>181</v>
      </c>
      <c r="D73" s="74" t="s">
        <v>182</v>
      </c>
      <c r="E73" s="74"/>
      <c r="F73" s="78"/>
      <c r="G73" s="78"/>
      <c r="H73" s="74"/>
      <c r="I73" s="78"/>
      <c r="J73" s="147" t="s">
        <v>183</v>
      </c>
      <c r="K73" s="74" t="s">
        <v>184</v>
      </c>
      <c r="L73" s="74"/>
      <c r="M73" s="74"/>
      <c r="N73" s="78"/>
      <c r="O73" s="78"/>
      <c r="P73" s="78"/>
      <c r="Q73" s="78"/>
    </row>
    <row r="74" spans="2:17" ht="15" thickBot="1">
      <c r="B74" s="76"/>
      <c r="C74" s="147" t="s">
        <v>185</v>
      </c>
      <c r="D74" s="74" t="s">
        <v>351</v>
      </c>
      <c r="E74" s="74"/>
      <c r="F74" s="78"/>
      <c r="G74" s="78"/>
      <c r="H74" s="74"/>
      <c r="I74" s="78"/>
      <c r="J74" s="147" t="s">
        <v>187</v>
      </c>
      <c r="K74" s="74"/>
      <c r="L74" s="74"/>
      <c r="M74" s="74"/>
      <c r="N74" s="78"/>
      <c r="O74" s="78"/>
      <c r="P74" s="78"/>
      <c r="Q74" s="78"/>
    </row>
    <row r="75" spans="2:17" ht="15" thickBot="1">
      <c r="B75" s="76"/>
      <c r="C75" s="147" t="s">
        <v>188</v>
      </c>
      <c r="D75" s="149">
        <v>1.6</v>
      </c>
      <c r="E75" s="74"/>
      <c r="F75" s="74"/>
      <c r="G75" s="74"/>
      <c r="H75" s="74"/>
      <c r="I75" s="74"/>
      <c r="J75" s="74"/>
      <c r="K75" s="74"/>
      <c r="L75" s="74"/>
      <c r="M75" s="74"/>
      <c r="N75" s="78"/>
      <c r="O75" s="78"/>
      <c r="P75" s="78"/>
      <c r="Q75" s="78"/>
    </row>
    <row r="76" spans="2:17" ht="15" thickBot="1">
      <c r="B76" s="76"/>
      <c r="C76" s="147" t="s">
        <v>189</v>
      </c>
      <c r="D76" s="74" t="s">
        <v>449</v>
      </c>
      <c r="E76" s="74"/>
      <c r="F76" s="74"/>
      <c r="G76" s="74"/>
      <c r="H76" s="74"/>
      <c r="I76" s="74"/>
      <c r="J76" s="74"/>
      <c r="K76" s="74"/>
      <c r="L76" s="74"/>
      <c r="M76" s="74"/>
      <c r="N76" s="78"/>
      <c r="O76" s="78"/>
      <c r="P76" s="78"/>
      <c r="Q76" s="78"/>
    </row>
    <row r="77" spans="3:17" ht="13.5">
      <c r="C77" s="202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8"/>
      <c r="O77" s="78"/>
      <c r="P77" s="78"/>
      <c r="Q77" s="78"/>
    </row>
    <row r="78" spans="1:17" ht="12.75">
      <c r="A78" s="80" t="s">
        <v>382</v>
      </c>
      <c r="B78" s="155"/>
      <c r="C78" s="156"/>
      <c r="D78" s="181" t="s">
        <v>284</v>
      </c>
      <c r="E78" s="82"/>
      <c r="F78" s="82"/>
      <c r="G78" s="82"/>
      <c r="H78" s="83"/>
      <c r="I78" s="84" t="s">
        <v>285</v>
      </c>
      <c r="J78" s="85"/>
      <c r="K78" s="85"/>
      <c r="L78" s="85"/>
      <c r="M78" s="86"/>
      <c r="N78" s="87"/>
      <c r="O78" s="88"/>
      <c r="P78" s="84" t="s">
        <v>286</v>
      </c>
      <c r="Q78" s="88"/>
    </row>
    <row r="79" spans="1:17" ht="12.75">
      <c r="A79" s="151"/>
      <c r="C79" s="158"/>
      <c r="D79" s="92">
        <v>1</v>
      </c>
      <c r="E79" s="92">
        <v>2</v>
      </c>
      <c r="F79" s="92">
        <v>3</v>
      </c>
      <c r="G79" s="92">
        <v>4</v>
      </c>
      <c r="H79" s="93">
        <v>5</v>
      </c>
      <c r="I79" s="94">
        <v>1</v>
      </c>
      <c r="J79" s="95">
        <v>2</v>
      </c>
      <c r="K79" s="95">
        <v>3</v>
      </c>
      <c r="L79" s="95">
        <v>4</v>
      </c>
      <c r="M79" s="96">
        <v>5</v>
      </c>
      <c r="N79" s="97"/>
      <c r="O79" s="98"/>
      <c r="P79" s="97" t="s">
        <v>52</v>
      </c>
      <c r="Q79" s="98" t="s">
        <v>195</v>
      </c>
    </row>
    <row r="80" spans="1:17" ht="12.75">
      <c r="A80" s="154" t="s">
        <v>245</v>
      </c>
      <c r="B80" s="182"/>
      <c r="C80" s="160"/>
      <c r="D80" s="181"/>
      <c r="E80" s="82"/>
      <c r="F80" s="82"/>
      <c r="G80" s="82"/>
      <c r="H80" s="83"/>
      <c r="I80" s="84"/>
      <c r="J80" s="85"/>
      <c r="K80" s="85"/>
      <c r="L80" s="85"/>
      <c r="M80" s="86"/>
      <c r="N80" s="87"/>
      <c r="O80" s="88"/>
      <c r="P80" s="87"/>
      <c r="Q80" s="88"/>
    </row>
    <row r="81" spans="1:17" ht="15.75">
      <c r="A81" s="161"/>
      <c r="B81" s="203" t="s">
        <v>287</v>
      </c>
      <c r="C81" s="162"/>
      <c r="D81" s="164"/>
      <c r="E81" s="164"/>
      <c r="F81" s="164"/>
      <c r="G81" s="164"/>
      <c r="H81" s="165"/>
      <c r="I81" s="166">
        <v>98.9</v>
      </c>
      <c r="J81" s="167">
        <v>74.8</v>
      </c>
      <c r="K81" s="167">
        <v>59.1</v>
      </c>
      <c r="L81" s="167">
        <v>45.3</v>
      </c>
      <c r="M81" s="168">
        <v>54.9</v>
      </c>
      <c r="N81" s="169"/>
      <c r="O81" s="170"/>
      <c r="P81" s="171">
        <v>66.6</v>
      </c>
      <c r="Q81" s="172">
        <v>20.96043892670194</v>
      </c>
    </row>
    <row r="82" spans="1:17" ht="13.5">
      <c r="A82" s="157"/>
      <c r="B82" s="71"/>
      <c r="D82" s="92"/>
      <c r="E82" s="92"/>
      <c r="F82" s="92"/>
      <c r="G82" s="92"/>
      <c r="H82" s="92"/>
      <c r="I82" s="184"/>
      <c r="J82" s="184"/>
      <c r="K82" s="184"/>
      <c r="L82" s="184"/>
      <c r="M82" s="184"/>
      <c r="N82" s="185"/>
      <c r="O82" s="186"/>
      <c r="P82" s="187"/>
      <c r="Q82" s="187"/>
    </row>
    <row r="83" spans="1:17" ht="15.75">
      <c r="A83" s="188" t="s">
        <v>249</v>
      </c>
      <c r="B83" s="204"/>
      <c r="C83" s="160"/>
      <c r="D83" s="81" t="s">
        <v>284</v>
      </c>
      <c r="E83" s="82"/>
      <c r="F83" s="82"/>
      <c r="G83" s="82"/>
      <c r="H83" s="83"/>
      <c r="I83" s="84" t="s">
        <v>288</v>
      </c>
      <c r="J83" s="85"/>
      <c r="K83" s="85"/>
      <c r="L83" s="85"/>
      <c r="M83" s="86"/>
      <c r="N83" s="87" t="s">
        <v>289</v>
      </c>
      <c r="O83" s="88"/>
      <c r="P83" s="87" t="s">
        <v>193</v>
      </c>
      <c r="Q83" s="88"/>
    </row>
    <row r="84" spans="1:17" ht="12.75">
      <c r="A84" s="151"/>
      <c r="B84" s="189"/>
      <c r="C84" s="190"/>
      <c r="D84" s="163">
        <v>1</v>
      </c>
      <c r="E84" s="164">
        <v>2</v>
      </c>
      <c r="F84" s="164">
        <v>3</v>
      </c>
      <c r="G84" s="164">
        <v>4</v>
      </c>
      <c r="H84" s="165">
        <v>5</v>
      </c>
      <c r="I84" s="191">
        <v>1</v>
      </c>
      <c r="J84" s="192">
        <v>2</v>
      </c>
      <c r="K84" s="192">
        <v>3</v>
      </c>
      <c r="L84" s="192">
        <v>4</v>
      </c>
      <c r="M84" s="193">
        <v>5</v>
      </c>
      <c r="N84" s="169" t="s">
        <v>52</v>
      </c>
      <c r="O84" s="170" t="s">
        <v>195</v>
      </c>
      <c r="P84" s="169" t="s">
        <v>52</v>
      </c>
      <c r="Q84" s="170" t="s">
        <v>195</v>
      </c>
    </row>
    <row r="85" spans="1:17" ht="13.5">
      <c r="A85" s="205" t="s">
        <v>196</v>
      </c>
      <c r="B85" s="206" t="s">
        <v>196</v>
      </c>
      <c r="C85" s="194" t="s">
        <v>197</v>
      </c>
      <c r="D85" s="195"/>
      <c r="E85" s="196"/>
      <c r="F85" s="196"/>
      <c r="G85" s="196"/>
      <c r="H85" s="197"/>
      <c r="I85" s="198"/>
      <c r="J85" s="199"/>
      <c r="K85" s="199"/>
      <c r="L85" s="199"/>
      <c r="M85" s="200"/>
      <c r="N85" s="145">
        <v>0</v>
      </c>
      <c r="O85" s="144">
        <v>0</v>
      </c>
      <c r="P85" s="145">
        <v>0</v>
      </c>
      <c r="Q85" s="107">
        <v>0</v>
      </c>
    </row>
    <row r="86" spans="1:17" ht="13.5">
      <c r="A86" s="207" t="s">
        <v>250</v>
      </c>
      <c r="B86" s="70" t="s">
        <v>251</v>
      </c>
      <c r="C86" s="174" t="s">
        <v>197</v>
      </c>
      <c r="D86" s="122"/>
      <c r="E86" s="122"/>
      <c r="F86" s="122"/>
      <c r="G86" s="122"/>
      <c r="H86" s="122"/>
      <c r="I86" s="125"/>
      <c r="J86" s="125"/>
      <c r="K86" s="125"/>
      <c r="L86" s="125"/>
      <c r="M86" s="125"/>
      <c r="N86" s="303">
        <v>0</v>
      </c>
      <c r="O86" s="293">
        <v>0</v>
      </c>
      <c r="P86" s="304">
        <v>0</v>
      </c>
      <c r="Q86" s="109">
        <v>0</v>
      </c>
    </row>
    <row r="87" spans="1:17" ht="13.5">
      <c r="A87" s="207" t="s">
        <v>252</v>
      </c>
      <c r="B87" s="152" t="s">
        <v>206</v>
      </c>
      <c r="C87" s="110"/>
      <c r="D87" s="111"/>
      <c r="E87" s="112"/>
      <c r="F87" s="112"/>
      <c r="G87" s="112"/>
      <c r="H87" s="113"/>
      <c r="I87" s="114"/>
      <c r="J87" s="115"/>
      <c r="K87" s="115"/>
      <c r="L87" s="115"/>
      <c r="M87" s="116"/>
      <c r="N87" s="129">
        <v>0</v>
      </c>
      <c r="O87" s="128">
        <v>0</v>
      </c>
      <c r="P87" s="179">
        <v>0</v>
      </c>
      <c r="Q87" s="130">
        <v>0</v>
      </c>
    </row>
    <row r="88" spans="1:17" ht="13.5">
      <c r="A88" s="71"/>
      <c r="B88" s="153" t="s">
        <v>253</v>
      </c>
      <c r="C88" s="120"/>
      <c r="D88" s="121"/>
      <c r="E88" s="122"/>
      <c r="F88" s="122"/>
      <c r="G88" s="122"/>
      <c r="H88" s="123"/>
      <c r="I88" s="124"/>
      <c r="J88" s="125"/>
      <c r="K88" s="125"/>
      <c r="L88" s="125"/>
      <c r="M88" s="126"/>
      <c r="N88" s="129">
        <v>0</v>
      </c>
      <c r="O88" s="128">
        <v>0</v>
      </c>
      <c r="P88" s="179">
        <v>0</v>
      </c>
      <c r="Q88" s="130">
        <v>0</v>
      </c>
    </row>
    <row r="89" spans="1:17" ht="13.5">
      <c r="A89" s="71"/>
      <c r="B89" s="153" t="s">
        <v>342</v>
      </c>
      <c r="C89" s="120"/>
      <c r="D89" s="121">
        <v>0</v>
      </c>
      <c r="E89" s="122">
        <v>2</v>
      </c>
      <c r="F89" s="122">
        <v>0</v>
      </c>
      <c r="G89" s="122">
        <v>0</v>
      </c>
      <c r="H89" s="123">
        <v>0</v>
      </c>
      <c r="I89" s="124">
        <v>0</v>
      </c>
      <c r="J89" s="125">
        <v>0.0076</v>
      </c>
      <c r="K89" s="125">
        <v>0</v>
      </c>
      <c r="L89" s="125">
        <v>0</v>
      </c>
      <c r="M89" s="126">
        <v>0</v>
      </c>
      <c r="N89" s="129">
        <v>0.53475935828877</v>
      </c>
      <c r="O89" s="128">
        <v>1.1957582767378554</v>
      </c>
      <c r="P89" s="179">
        <v>0.0020320855614973264</v>
      </c>
      <c r="Q89" s="130">
        <v>0.00454388145160385</v>
      </c>
    </row>
    <row r="90" spans="2:17" ht="13.5">
      <c r="B90" s="153" t="s">
        <v>254</v>
      </c>
      <c r="C90" s="120"/>
      <c r="D90" s="121">
        <v>1</v>
      </c>
      <c r="E90" s="122">
        <v>5</v>
      </c>
      <c r="F90" s="122">
        <v>2</v>
      </c>
      <c r="G90" s="122">
        <v>1</v>
      </c>
      <c r="H90" s="123">
        <v>11</v>
      </c>
      <c r="I90" s="124">
        <v>0.0219</v>
      </c>
      <c r="J90" s="125">
        <v>0.1075</v>
      </c>
      <c r="K90" s="125">
        <v>0.0703</v>
      </c>
      <c r="L90" s="125">
        <v>0.0421</v>
      </c>
      <c r="M90" s="126">
        <v>0.3728</v>
      </c>
      <c r="N90" s="129">
        <v>6.664728894065168</v>
      </c>
      <c r="O90" s="128">
        <v>7.7684529542988185</v>
      </c>
      <c r="P90" s="179">
        <v>0.21135997863886857</v>
      </c>
      <c r="Q90" s="130">
        <v>0.26536707947610555</v>
      </c>
    </row>
    <row r="91" spans="2:17" ht="13.5">
      <c r="B91" s="153" t="s">
        <v>209</v>
      </c>
      <c r="C91" s="120"/>
      <c r="D91" s="121">
        <v>10</v>
      </c>
      <c r="E91" s="122">
        <v>20</v>
      </c>
      <c r="F91" s="122">
        <v>12</v>
      </c>
      <c r="G91" s="122">
        <v>5</v>
      </c>
      <c r="H91" s="123">
        <v>15</v>
      </c>
      <c r="I91" s="124">
        <v>0.1902</v>
      </c>
      <c r="J91" s="125">
        <v>0.7426</v>
      </c>
      <c r="K91" s="125">
        <v>0.6187</v>
      </c>
      <c r="L91" s="125">
        <v>0.0671</v>
      </c>
      <c r="M91" s="126">
        <v>0.3152</v>
      </c>
      <c r="N91" s="129">
        <v>19.102738373159877</v>
      </c>
      <c r="O91" s="128">
        <v>8.26436628512149</v>
      </c>
      <c r="P91" s="179">
        <v>0.5908448684048445</v>
      </c>
      <c r="Q91" s="130">
        <v>0.42562252102362325</v>
      </c>
    </row>
    <row r="92" spans="2:17" ht="13.5">
      <c r="B92" s="153" t="s">
        <v>255</v>
      </c>
      <c r="C92" s="120"/>
      <c r="D92" s="121"/>
      <c r="E92" s="122"/>
      <c r="F92" s="122"/>
      <c r="G92" s="122"/>
      <c r="H92" s="123"/>
      <c r="I92" s="124"/>
      <c r="J92" s="125"/>
      <c r="K92" s="125"/>
      <c r="L92" s="125"/>
      <c r="M92" s="126"/>
      <c r="N92" s="129">
        <v>0</v>
      </c>
      <c r="O92" s="128">
        <v>0</v>
      </c>
      <c r="P92" s="179">
        <v>0</v>
      </c>
      <c r="Q92" s="130">
        <v>0</v>
      </c>
    </row>
    <row r="93" spans="2:17" ht="13.5">
      <c r="B93" s="153" t="s">
        <v>211</v>
      </c>
      <c r="C93" s="120" t="s">
        <v>212</v>
      </c>
      <c r="D93" s="121">
        <v>0</v>
      </c>
      <c r="E93" s="122">
        <v>0</v>
      </c>
      <c r="F93" s="122">
        <v>1</v>
      </c>
      <c r="G93" s="122">
        <v>0</v>
      </c>
      <c r="H93" s="123">
        <v>0</v>
      </c>
      <c r="I93" s="124">
        <v>0</v>
      </c>
      <c r="J93" s="125">
        <v>0</v>
      </c>
      <c r="K93" s="125">
        <v>0.039</v>
      </c>
      <c r="L93" s="125">
        <v>0</v>
      </c>
      <c r="M93" s="126">
        <v>0</v>
      </c>
      <c r="N93" s="129">
        <v>0.338409475465313</v>
      </c>
      <c r="O93" s="128">
        <v>0.7567065913704872</v>
      </c>
      <c r="P93" s="179">
        <v>0.013197969543147206</v>
      </c>
      <c r="Q93" s="130">
        <v>0.029511557063449</v>
      </c>
    </row>
    <row r="94" spans="2:17" ht="13.5">
      <c r="B94" s="153" t="s">
        <v>343</v>
      </c>
      <c r="C94" s="120"/>
      <c r="D94" s="121">
        <v>0</v>
      </c>
      <c r="E94" s="122">
        <v>0</v>
      </c>
      <c r="F94" s="122">
        <v>0</v>
      </c>
      <c r="G94" s="122">
        <v>1</v>
      </c>
      <c r="H94" s="123">
        <v>0</v>
      </c>
      <c r="I94" s="124">
        <v>0</v>
      </c>
      <c r="J94" s="125">
        <v>0</v>
      </c>
      <c r="K94" s="125">
        <v>0</v>
      </c>
      <c r="L94" s="125">
        <v>0.0128</v>
      </c>
      <c r="M94" s="126">
        <v>0</v>
      </c>
      <c r="N94" s="129">
        <v>0.44150110375275936</v>
      </c>
      <c r="O94" s="128">
        <v>0.9872264801323576</v>
      </c>
      <c r="P94" s="179">
        <v>0.00565121412803532</v>
      </c>
      <c r="Q94" s="130">
        <v>0.012636498945694177</v>
      </c>
    </row>
    <row r="95" spans="2:17" ht="13.5">
      <c r="B95" s="153" t="s">
        <v>256</v>
      </c>
      <c r="C95" s="120"/>
      <c r="D95" s="121"/>
      <c r="E95" s="122"/>
      <c r="F95" s="122"/>
      <c r="G95" s="122"/>
      <c r="H95" s="123"/>
      <c r="I95" s="124"/>
      <c r="J95" s="125"/>
      <c r="K95" s="125"/>
      <c r="L95" s="125"/>
      <c r="M95" s="126"/>
      <c r="N95" s="129">
        <v>0</v>
      </c>
      <c r="O95" s="128">
        <v>0</v>
      </c>
      <c r="P95" s="179">
        <v>0</v>
      </c>
      <c r="Q95" s="130">
        <v>0</v>
      </c>
    </row>
    <row r="96" spans="2:17" ht="13.5">
      <c r="B96" s="153" t="s">
        <v>257</v>
      </c>
      <c r="C96" s="120"/>
      <c r="D96" s="121"/>
      <c r="E96" s="122"/>
      <c r="F96" s="122"/>
      <c r="G96" s="122"/>
      <c r="H96" s="123"/>
      <c r="I96" s="124"/>
      <c r="J96" s="125"/>
      <c r="K96" s="125"/>
      <c r="L96" s="125"/>
      <c r="M96" s="126"/>
      <c r="N96" s="129">
        <v>0</v>
      </c>
      <c r="O96" s="128">
        <v>0</v>
      </c>
      <c r="P96" s="179">
        <v>0</v>
      </c>
      <c r="Q96" s="130">
        <v>0</v>
      </c>
    </row>
    <row r="97" spans="2:17" ht="13.5">
      <c r="B97" s="153" t="s">
        <v>258</v>
      </c>
      <c r="C97" s="120"/>
      <c r="D97" s="121"/>
      <c r="E97" s="122"/>
      <c r="F97" s="122"/>
      <c r="G97" s="122"/>
      <c r="H97" s="123"/>
      <c r="I97" s="124"/>
      <c r="J97" s="125"/>
      <c r="K97" s="125"/>
      <c r="L97" s="125"/>
      <c r="M97" s="126"/>
      <c r="N97" s="129">
        <v>0</v>
      </c>
      <c r="O97" s="128">
        <v>0</v>
      </c>
      <c r="P97" s="179">
        <v>0</v>
      </c>
      <c r="Q97" s="130">
        <v>0</v>
      </c>
    </row>
    <row r="98" spans="2:17" ht="13.5">
      <c r="B98" s="153" t="s">
        <v>259</v>
      </c>
      <c r="C98" s="120"/>
      <c r="D98" s="121"/>
      <c r="E98" s="122"/>
      <c r="F98" s="122"/>
      <c r="G98" s="122"/>
      <c r="H98" s="123"/>
      <c r="I98" s="124"/>
      <c r="J98" s="125"/>
      <c r="K98" s="125"/>
      <c r="L98" s="125"/>
      <c r="M98" s="126"/>
      <c r="N98" s="129">
        <v>0</v>
      </c>
      <c r="O98" s="128">
        <v>0</v>
      </c>
      <c r="P98" s="179">
        <v>0</v>
      </c>
      <c r="Q98" s="130">
        <v>0</v>
      </c>
    </row>
    <row r="99" spans="2:17" ht="13.5">
      <c r="B99" s="150" t="s">
        <v>261</v>
      </c>
      <c r="C99" s="120"/>
      <c r="D99" s="121">
        <v>0</v>
      </c>
      <c r="E99" s="122">
        <v>1</v>
      </c>
      <c r="F99" s="122">
        <v>1</v>
      </c>
      <c r="G99" s="122">
        <v>0</v>
      </c>
      <c r="H99" s="123">
        <v>0</v>
      </c>
      <c r="I99" s="124">
        <v>0</v>
      </c>
      <c r="J99" s="125">
        <v>0.0236</v>
      </c>
      <c r="K99" s="125">
        <v>0.0417</v>
      </c>
      <c r="L99" s="125">
        <v>0</v>
      </c>
      <c r="M99" s="126">
        <v>0</v>
      </c>
      <c r="N99" s="145">
        <v>0.6057891546096981</v>
      </c>
      <c r="O99" s="144">
        <v>0.8389605396542649</v>
      </c>
      <c r="P99" s="180">
        <v>0.02042183555471104</v>
      </c>
      <c r="Q99" s="146">
        <v>0.031179643401906067</v>
      </c>
    </row>
    <row r="100" spans="1:17" ht="13.5">
      <c r="A100" s="207" t="s">
        <v>262</v>
      </c>
      <c r="B100" s="154" t="s">
        <v>263</v>
      </c>
      <c r="C100" s="110"/>
      <c r="D100" s="111">
        <v>0</v>
      </c>
      <c r="E100" s="112">
        <v>0</v>
      </c>
      <c r="F100" s="112">
        <v>0</v>
      </c>
      <c r="G100" s="112">
        <v>1</v>
      </c>
      <c r="H100" s="113">
        <v>0</v>
      </c>
      <c r="I100" s="114">
        <v>0</v>
      </c>
      <c r="J100" s="115">
        <v>0</v>
      </c>
      <c r="K100" s="115">
        <v>0</v>
      </c>
      <c r="L100" s="115">
        <v>0.0364</v>
      </c>
      <c r="M100" s="116">
        <v>0</v>
      </c>
      <c r="N100" s="129">
        <v>0.44150110375275936</v>
      </c>
      <c r="O100" s="128">
        <v>0.9872264801323576</v>
      </c>
      <c r="P100" s="179">
        <v>0.016070640176600443</v>
      </c>
      <c r="Q100" s="119">
        <v>0.03593504387681782</v>
      </c>
    </row>
    <row r="101" spans="1:17" ht="13.5">
      <c r="A101" s="71"/>
      <c r="B101" s="150" t="s">
        <v>264</v>
      </c>
      <c r="C101" s="120"/>
      <c r="D101" s="121">
        <v>0</v>
      </c>
      <c r="E101" s="122">
        <v>1</v>
      </c>
      <c r="F101" s="122">
        <v>0</v>
      </c>
      <c r="G101" s="122">
        <v>3</v>
      </c>
      <c r="H101" s="123">
        <v>0</v>
      </c>
      <c r="I101" s="124">
        <v>0</v>
      </c>
      <c r="J101" s="125">
        <v>0.0043</v>
      </c>
      <c r="K101" s="125">
        <v>0</v>
      </c>
      <c r="L101" s="125">
        <v>0.0242</v>
      </c>
      <c r="M101" s="126">
        <v>0</v>
      </c>
      <c r="N101" s="129">
        <v>1.5918829904026635</v>
      </c>
      <c r="O101" s="128">
        <v>2.8711742189899767</v>
      </c>
      <c r="P101" s="179">
        <v>0.011834059331137632</v>
      </c>
      <c r="Q101" s="130">
        <v>0.02338104605111873</v>
      </c>
    </row>
    <row r="102" spans="2:17" ht="13.5">
      <c r="B102" s="150" t="s">
        <v>265</v>
      </c>
      <c r="C102" s="120"/>
      <c r="D102" s="121"/>
      <c r="E102" s="122"/>
      <c r="F102" s="122"/>
      <c r="G102" s="122"/>
      <c r="H102" s="123"/>
      <c r="I102" s="124"/>
      <c r="J102" s="125"/>
      <c r="K102" s="125"/>
      <c r="L102" s="125"/>
      <c r="M102" s="126"/>
      <c r="N102" s="129">
        <v>0</v>
      </c>
      <c r="O102" s="128">
        <v>0</v>
      </c>
      <c r="P102" s="179">
        <v>0</v>
      </c>
      <c r="Q102" s="130">
        <v>0</v>
      </c>
    </row>
    <row r="103" spans="2:17" ht="13.5">
      <c r="B103" s="150" t="s">
        <v>439</v>
      </c>
      <c r="C103" s="120" t="s">
        <v>201</v>
      </c>
      <c r="D103" s="121">
        <v>0</v>
      </c>
      <c r="E103" s="122">
        <v>0</v>
      </c>
      <c r="F103" s="122">
        <v>0</v>
      </c>
      <c r="G103" s="122">
        <v>0</v>
      </c>
      <c r="H103" s="123">
        <v>2</v>
      </c>
      <c r="I103" s="124">
        <v>0</v>
      </c>
      <c r="J103" s="125">
        <v>0</v>
      </c>
      <c r="K103" s="125">
        <v>0</v>
      </c>
      <c r="L103" s="125">
        <v>0</v>
      </c>
      <c r="M103" s="126">
        <v>0.0354</v>
      </c>
      <c r="N103" s="129">
        <v>0.7285974499089254</v>
      </c>
      <c r="O103" s="128">
        <v>1.6291934262293548</v>
      </c>
      <c r="P103" s="179">
        <v>0.012896174863387979</v>
      </c>
      <c r="Q103" s="130">
        <v>0.028836723644259585</v>
      </c>
    </row>
    <row r="104" spans="2:17" ht="13.5">
      <c r="B104" s="150" t="s">
        <v>266</v>
      </c>
      <c r="C104" s="120"/>
      <c r="D104" s="121"/>
      <c r="E104" s="122"/>
      <c r="F104" s="122"/>
      <c r="G104" s="122"/>
      <c r="H104" s="123"/>
      <c r="I104" s="124"/>
      <c r="J104" s="125"/>
      <c r="K104" s="125"/>
      <c r="L104" s="125"/>
      <c r="M104" s="126"/>
      <c r="N104" s="129">
        <v>0</v>
      </c>
      <c r="O104" s="128">
        <v>0</v>
      </c>
      <c r="P104" s="179">
        <v>0</v>
      </c>
      <c r="Q104" s="130">
        <v>0</v>
      </c>
    </row>
    <row r="105" spans="2:17" ht="13.5">
      <c r="B105" s="150" t="s">
        <v>199</v>
      </c>
      <c r="C105" s="120"/>
      <c r="D105" s="121">
        <v>0</v>
      </c>
      <c r="E105" s="122">
        <v>0</v>
      </c>
      <c r="F105" s="122">
        <v>0</v>
      </c>
      <c r="G105" s="122">
        <v>0</v>
      </c>
      <c r="H105" s="123">
        <v>1</v>
      </c>
      <c r="I105" s="124">
        <v>0</v>
      </c>
      <c r="J105" s="125">
        <v>0</v>
      </c>
      <c r="K105" s="125">
        <v>0</v>
      </c>
      <c r="L105" s="125">
        <v>0</v>
      </c>
      <c r="M105" s="126">
        <v>0.0363</v>
      </c>
      <c r="N105" s="129">
        <v>0.3642987249544627</v>
      </c>
      <c r="O105" s="128">
        <v>0.8145967131146774</v>
      </c>
      <c r="P105" s="179">
        <v>0.013224043715846996</v>
      </c>
      <c r="Q105" s="130">
        <v>0.029569860686062793</v>
      </c>
    </row>
    <row r="106" spans="2:17" ht="13.5">
      <c r="B106" s="150" t="s">
        <v>222</v>
      </c>
      <c r="C106" s="120"/>
      <c r="D106" s="121"/>
      <c r="E106" s="122"/>
      <c r="F106" s="122"/>
      <c r="G106" s="122"/>
      <c r="H106" s="123"/>
      <c r="I106" s="124"/>
      <c r="J106" s="125"/>
      <c r="K106" s="125"/>
      <c r="L106" s="125"/>
      <c r="M106" s="126"/>
      <c r="N106" s="129">
        <v>0</v>
      </c>
      <c r="O106" s="128">
        <v>0</v>
      </c>
      <c r="P106" s="179">
        <v>0</v>
      </c>
      <c r="Q106" s="130">
        <v>0</v>
      </c>
    </row>
    <row r="107" spans="2:17" ht="13.5">
      <c r="B107" s="150" t="s">
        <v>202</v>
      </c>
      <c r="C107" s="120"/>
      <c r="D107" s="121"/>
      <c r="E107" s="122"/>
      <c r="F107" s="122"/>
      <c r="G107" s="122"/>
      <c r="H107" s="123"/>
      <c r="I107" s="124"/>
      <c r="J107" s="125"/>
      <c r="K107" s="125"/>
      <c r="L107" s="125"/>
      <c r="M107" s="126"/>
      <c r="N107" s="129">
        <v>0</v>
      </c>
      <c r="O107" s="128">
        <v>0</v>
      </c>
      <c r="P107" s="179">
        <v>0</v>
      </c>
      <c r="Q107" s="130">
        <v>0</v>
      </c>
    </row>
    <row r="108" spans="2:17" ht="13.5">
      <c r="B108" s="150" t="s">
        <v>267</v>
      </c>
      <c r="C108" s="120" t="s">
        <v>201</v>
      </c>
      <c r="D108" s="121">
        <v>0</v>
      </c>
      <c r="E108" s="122">
        <v>0</v>
      </c>
      <c r="F108" s="122">
        <v>1</v>
      </c>
      <c r="G108" s="122">
        <v>1</v>
      </c>
      <c r="H108" s="123">
        <v>3</v>
      </c>
      <c r="I108" s="124">
        <v>0</v>
      </c>
      <c r="J108" s="125">
        <v>0</v>
      </c>
      <c r="K108" s="125">
        <v>0.0035</v>
      </c>
      <c r="L108" s="125">
        <v>0.0358</v>
      </c>
      <c r="M108" s="126">
        <v>0.0366</v>
      </c>
      <c r="N108" s="129">
        <v>1.8728067540814601</v>
      </c>
      <c r="O108" s="128">
        <v>2.2393989415466087</v>
      </c>
      <c r="P108" s="179">
        <v>0.030323506011810716</v>
      </c>
      <c r="Q108" s="130">
        <v>0.03913909953006136</v>
      </c>
    </row>
    <row r="109" spans="2:17" ht="13.5">
      <c r="B109" s="150" t="s">
        <v>204</v>
      </c>
      <c r="C109" s="120"/>
      <c r="D109" s="121">
        <v>3</v>
      </c>
      <c r="E109" s="122">
        <v>5</v>
      </c>
      <c r="F109" s="122">
        <v>13</v>
      </c>
      <c r="G109" s="122">
        <v>6</v>
      </c>
      <c r="H109" s="123">
        <v>14</v>
      </c>
      <c r="I109" s="124">
        <v>0.0679</v>
      </c>
      <c r="J109" s="125">
        <v>0.0573</v>
      </c>
      <c r="K109" s="125">
        <v>0.1377</v>
      </c>
      <c r="L109" s="125">
        <v>0.186</v>
      </c>
      <c r="M109" s="126">
        <v>0.2656</v>
      </c>
      <c r="N109" s="129">
        <v>14.092083756132334</v>
      </c>
      <c r="O109" s="128">
        <v>9.62455308052932</v>
      </c>
      <c r="P109" s="179">
        <v>0.2545278284884816</v>
      </c>
      <c r="Q109" s="130">
        <v>0.18946432369472704</v>
      </c>
    </row>
    <row r="110" spans="2:17" ht="13.5">
      <c r="B110" s="150" t="s">
        <v>94</v>
      </c>
      <c r="C110" s="120"/>
      <c r="D110" s="121">
        <v>10</v>
      </c>
      <c r="E110" s="122">
        <v>18</v>
      </c>
      <c r="F110" s="122">
        <v>14</v>
      </c>
      <c r="G110" s="122">
        <v>27</v>
      </c>
      <c r="H110" s="123">
        <v>29</v>
      </c>
      <c r="I110" s="124">
        <v>0.1411</v>
      </c>
      <c r="J110" s="125">
        <v>0.4675</v>
      </c>
      <c r="K110" s="125">
        <v>0.0753</v>
      </c>
      <c r="L110" s="125">
        <v>0.185</v>
      </c>
      <c r="M110" s="126">
        <v>0.29</v>
      </c>
      <c r="N110" s="129">
        <v>34.058004397724915</v>
      </c>
      <c r="O110" s="128">
        <v>21.12767149200957</v>
      </c>
      <c r="P110" s="179">
        <v>0.3663404405321771</v>
      </c>
      <c r="Q110" s="130">
        <v>0.2247209419302531</v>
      </c>
    </row>
    <row r="111" spans="2:17" ht="13.5">
      <c r="B111" s="150" t="s">
        <v>344</v>
      </c>
      <c r="C111" s="120"/>
      <c r="D111" s="121">
        <v>0</v>
      </c>
      <c r="E111" s="122">
        <v>2</v>
      </c>
      <c r="F111" s="122">
        <v>3</v>
      </c>
      <c r="G111" s="122">
        <v>0</v>
      </c>
      <c r="H111" s="123">
        <v>2</v>
      </c>
      <c r="I111" s="124">
        <v>0</v>
      </c>
      <c r="J111" s="125">
        <v>0.0309</v>
      </c>
      <c r="K111" s="125">
        <v>0.0282</v>
      </c>
      <c r="L111" s="125">
        <v>0</v>
      </c>
      <c r="M111" s="126">
        <v>0.067</v>
      </c>
      <c r="N111" s="129">
        <v>2.2785852345936344</v>
      </c>
      <c r="O111" s="128">
        <v>2.2487780554002477</v>
      </c>
      <c r="P111" s="179">
        <v>0.04221319386563232</v>
      </c>
      <c r="Q111" s="130">
        <v>0.04991826199496746</v>
      </c>
    </row>
    <row r="112" spans="2:17" ht="13.5">
      <c r="B112" s="150" t="s">
        <v>440</v>
      </c>
      <c r="C112" s="120"/>
      <c r="D112" s="121"/>
      <c r="E112" s="122"/>
      <c r="F112" s="122"/>
      <c r="G112" s="122"/>
      <c r="H112" s="123"/>
      <c r="I112" s="124"/>
      <c r="J112" s="125"/>
      <c r="K112" s="125"/>
      <c r="L112" s="125"/>
      <c r="M112" s="126"/>
      <c r="N112" s="129">
        <v>0</v>
      </c>
      <c r="O112" s="128">
        <v>0</v>
      </c>
      <c r="P112" s="179">
        <v>0</v>
      </c>
      <c r="Q112" s="130">
        <v>0</v>
      </c>
    </row>
    <row r="113" spans="2:17" ht="13.5">
      <c r="B113" s="150" t="s">
        <v>441</v>
      </c>
      <c r="C113" s="120" t="s">
        <v>201</v>
      </c>
      <c r="D113" s="121">
        <v>0</v>
      </c>
      <c r="E113" s="122">
        <v>0</v>
      </c>
      <c r="F113" s="122">
        <v>1</v>
      </c>
      <c r="G113" s="122">
        <v>0</v>
      </c>
      <c r="H113" s="123">
        <v>0</v>
      </c>
      <c r="I113" s="124">
        <v>0</v>
      </c>
      <c r="J113" s="125">
        <v>0</v>
      </c>
      <c r="K113" s="125">
        <v>0.0141</v>
      </c>
      <c r="L113" s="125">
        <v>0</v>
      </c>
      <c r="M113" s="126">
        <v>0</v>
      </c>
      <c r="N113" s="129">
        <v>0.338409475465313</v>
      </c>
      <c r="O113" s="128">
        <v>0.7567065913704872</v>
      </c>
      <c r="P113" s="179">
        <v>0.004771573604060913</v>
      </c>
      <c r="Q113" s="130">
        <v>0.010669562938323867</v>
      </c>
    </row>
    <row r="114" spans="2:17" ht="13.5">
      <c r="B114" s="150" t="s">
        <v>223</v>
      </c>
      <c r="C114" s="120"/>
      <c r="D114" s="121">
        <v>86</v>
      </c>
      <c r="E114" s="122">
        <v>47</v>
      </c>
      <c r="F114" s="122">
        <v>83</v>
      </c>
      <c r="G114" s="122">
        <v>21</v>
      </c>
      <c r="H114" s="123">
        <v>60</v>
      </c>
      <c r="I114" s="124">
        <v>2.706</v>
      </c>
      <c r="J114" s="125">
        <v>1.3952</v>
      </c>
      <c r="K114" s="125">
        <v>1.4301</v>
      </c>
      <c r="L114" s="125">
        <v>0.6238</v>
      </c>
      <c r="M114" s="126">
        <v>1.6165</v>
      </c>
      <c r="N114" s="129">
        <v>89.17558240730887</v>
      </c>
      <c r="O114" s="128">
        <v>37.29871846560716</v>
      </c>
      <c r="P114" s="179">
        <v>2.2685242101640894</v>
      </c>
      <c r="Q114" s="130">
        <v>0.6433805742590585</v>
      </c>
    </row>
    <row r="115" spans="2:17" ht="13.5">
      <c r="B115" s="150" t="s">
        <v>379</v>
      </c>
      <c r="C115" s="120"/>
      <c r="D115" s="121"/>
      <c r="E115" s="122"/>
      <c r="F115" s="122"/>
      <c r="G115" s="122"/>
      <c r="H115" s="123"/>
      <c r="I115" s="124"/>
      <c r="J115" s="125"/>
      <c r="K115" s="125"/>
      <c r="L115" s="125"/>
      <c r="M115" s="126"/>
      <c r="N115" s="129">
        <v>0</v>
      </c>
      <c r="O115" s="128">
        <v>0</v>
      </c>
      <c r="P115" s="179">
        <v>0</v>
      </c>
      <c r="Q115" s="130">
        <v>0</v>
      </c>
    </row>
    <row r="116" spans="2:17" ht="13.5">
      <c r="B116" s="150" t="s">
        <v>442</v>
      </c>
      <c r="C116" s="120"/>
      <c r="D116" s="121">
        <v>7</v>
      </c>
      <c r="E116" s="122">
        <v>22</v>
      </c>
      <c r="F116" s="122">
        <v>25</v>
      </c>
      <c r="G116" s="122">
        <v>18</v>
      </c>
      <c r="H116" s="123">
        <v>13</v>
      </c>
      <c r="I116" s="124">
        <v>0.052</v>
      </c>
      <c r="J116" s="125">
        <v>0.1947</v>
      </c>
      <c r="K116" s="125">
        <v>0.238</v>
      </c>
      <c r="L116" s="125">
        <v>0.1873</v>
      </c>
      <c r="M116" s="126">
        <v>0.1357</v>
      </c>
      <c r="N116" s="129">
        <v>28.44106440389236</v>
      </c>
      <c r="O116" s="128">
        <v>14.13913320860134</v>
      </c>
      <c r="P116" s="179">
        <v>0.2752444447957286</v>
      </c>
      <c r="Q116" s="130">
        <v>0.14658053048698652</v>
      </c>
    </row>
    <row r="117" spans="2:17" ht="13.5">
      <c r="B117" s="150" t="s">
        <v>268</v>
      </c>
      <c r="C117" s="120"/>
      <c r="D117" s="121"/>
      <c r="E117" s="122"/>
      <c r="F117" s="122"/>
      <c r="G117" s="122"/>
      <c r="H117" s="123"/>
      <c r="I117" s="124"/>
      <c r="J117" s="125"/>
      <c r="K117" s="125"/>
      <c r="L117" s="125"/>
      <c r="M117" s="126"/>
      <c r="N117" s="129">
        <v>0</v>
      </c>
      <c r="O117" s="128">
        <v>0</v>
      </c>
      <c r="P117" s="179">
        <v>0</v>
      </c>
      <c r="Q117" s="130">
        <v>0</v>
      </c>
    </row>
    <row r="118" spans="2:17" ht="13.5">
      <c r="B118" s="150" t="s">
        <v>269</v>
      </c>
      <c r="C118" s="120"/>
      <c r="D118" s="121"/>
      <c r="E118" s="122"/>
      <c r="F118" s="122"/>
      <c r="G118" s="122"/>
      <c r="H118" s="123"/>
      <c r="I118" s="124"/>
      <c r="J118" s="125"/>
      <c r="K118" s="125"/>
      <c r="L118" s="125"/>
      <c r="M118" s="126"/>
      <c r="N118" s="129">
        <v>0</v>
      </c>
      <c r="O118" s="128">
        <v>0</v>
      </c>
      <c r="P118" s="179">
        <v>0</v>
      </c>
      <c r="Q118" s="130">
        <v>0</v>
      </c>
    </row>
    <row r="119" spans="2:17" ht="13.5">
      <c r="B119" s="150" t="s">
        <v>270</v>
      </c>
      <c r="C119" s="120"/>
      <c r="D119" s="121"/>
      <c r="E119" s="122"/>
      <c r="F119" s="122"/>
      <c r="G119" s="122"/>
      <c r="H119" s="123"/>
      <c r="I119" s="124"/>
      <c r="J119" s="125"/>
      <c r="K119" s="125"/>
      <c r="L119" s="125"/>
      <c r="M119" s="126"/>
      <c r="N119" s="129">
        <v>0</v>
      </c>
      <c r="O119" s="128">
        <v>0</v>
      </c>
      <c r="P119" s="179">
        <v>0</v>
      </c>
      <c r="Q119" s="130">
        <v>0</v>
      </c>
    </row>
    <row r="120" spans="2:17" ht="13.5">
      <c r="B120" s="150" t="s">
        <v>271</v>
      </c>
      <c r="C120" s="120"/>
      <c r="D120" s="121">
        <v>11</v>
      </c>
      <c r="E120" s="122">
        <v>5</v>
      </c>
      <c r="F120" s="122">
        <v>0</v>
      </c>
      <c r="G120" s="122">
        <v>0</v>
      </c>
      <c r="H120" s="123">
        <v>1</v>
      </c>
      <c r="I120" s="124">
        <v>12.16</v>
      </c>
      <c r="J120" s="125">
        <v>4.0091</v>
      </c>
      <c r="K120" s="125">
        <v>0</v>
      </c>
      <c r="L120" s="125">
        <v>0</v>
      </c>
      <c r="M120" s="126">
        <v>0.0664</v>
      </c>
      <c r="N120" s="129">
        <v>3.925666281444841</v>
      </c>
      <c r="O120" s="128">
        <v>4.864477604303093</v>
      </c>
      <c r="P120" s="179">
        <v>3.5551908519896744</v>
      </c>
      <c r="Q120" s="130">
        <v>5.40180190414395</v>
      </c>
    </row>
    <row r="121" spans="2:17" ht="13.5">
      <c r="B121" s="150" t="s">
        <v>272</v>
      </c>
      <c r="C121" s="120"/>
      <c r="D121" s="121"/>
      <c r="E121" s="122"/>
      <c r="F121" s="122"/>
      <c r="G121" s="122"/>
      <c r="H121" s="123"/>
      <c r="I121" s="124"/>
      <c r="J121" s="125"/>
      <c r="K121" s="125"/>
      <c r="L121" s="125"/>
      <c r="M121" s="126"/>
      <c r="N121" s="129">
        <v>0</v>
      </c>
      <c r="O121" s="128">
        <v>0</v>
      </c>
      <c r="P121" s="179">
        <v>0</v>
      </c>
      <c r="Q121" s="130">
        <v>0</v>
      </c>
    </row>
    <row r="122" spans="2:17" ht="13.5">
      <c r="B122" s="150" t="s">
        <v>443</v>
      </c>
      <c r="C122" s="120"/>
      <c r="D122" s="121"/>
      <c r="E122" s="122"/>
      <c r="F122" s="122"/>
      <c r="G122" s="122"/>
      <c r="H122" s="123"/>
      <c r="I122" s="124"/>
      <c r="J122" s="125"/>
      <c r="K122" s="125"/>
      <c r="L122" s="125"/>
      <c r="M122" s="126"/>
      <c r="N122" s="129">
        <v>0</v>
      </c>
      <c r="O122" s="128">
        <v>0</v>
      </c>
      <c r="P122" s="179">
        <v>0</v>
      </c>
      <c r="Q122" s="130">
        <v>0</v>
      </c>
    </row>
    <row r="123" spans="2:17" ht="13.5">
      <c r="B123" s="150" t="s">
        <v>273</v>
      </c>
      <c r="C123" s="120"/>
      <c r="D123" s="121"/>
      <c r="E123" s="122"/>
      <c r="F123" s="122"/>
      <c r="G123" s="122"/>
      <c r="H123" s="123"/>
      <c r="I123" s="124"/>
      <c r="J123" s="125"/>
      <c r="K123" s="125"/>
      <c r="L123" s="125"/>
      <c r="M123" s="126"/>
      <c r="N123" s="145">
        <v>0</v>
      </c>
      <c r="O123" s="144">
        <v>0</v>
      </c>
      <c r="P123" s="180">
        <v>0</v>
      </c>
      <c r="Q123" s="146">
        <v>0</v>
      </c>
    </row>
    <row r="124" spans="1:17" ht="13.5">
      <c r="A124" s="207" t="s">
        <v>380</v>
      </c>
      <c r="B124" s="132" t="s">
        <v>226</v>
      </c>
      <c r="C124" s="133" t="s">
        <v>201</v>
      </c>
      <c r="D124" s="112"/>
      <c r="E124" s="112"/>
      <c r="F124" s="112"/>
      <c r="G124" s="112"/>
      <c r="H124" s="113"/>
      <c r="I124" s="114"/>
      <c r="J124" s="115"/>
      <c r="K124" s="115"/>
      <c r="L124" s="115"/>
      <c r="M124" s="116"/>
      <c r="N124" s="108">
        <v>0</v>
      </c>
      <c r="O124" s="107">
        <v>0</v>
      </c>
      <c r="P124" s="173">
        <v>0</v>
      </c>
      <c r="Q124" s="109">
        <v>0</v>
      </c>
    </row>
    <row r="125" spans="1:17" ht="13.5">
      <c r="A125" s="207" t="s">
        <v>274</v>
      </c>
      <c r="B125" s="132" t="s">
        <v>381</v>
      </c>
      <c r="C125" s="133"/>
      <c r="D125" s="112"/>
      <c r="E125" s="112"/>
      <c r="F125" s="112"/>
      <c r="G125" s="112"/>
      <c r="H125" s="113"/>
      <c r="I125" s="114"/>
      <c r="J125" s="115"/>
      <c r="K125" s="115"/>
      <c r="L125" s="115"/>
      <c r="M125" s="116"/>
      <c r="N125" s="129">
        <v>0</v>
      </c>
      <c r="O125" s="128">
        <v>0</v>
      </c>
      <c r="P125" s="179">
        <v>0</v>
      </c>
      <c r="Q125" s="130">
        <v>0</v>
      </c>
    </row>
    <row r="126" spans="1:17" ht="13.5">
      <c r="A126" s="71"/>
      <c r="B126" s="134" t="s">
        <v>275</v>
      </c>
      <c r="C126" s="135"/>
      <c r="D126" s="122"/>
      <c r="E126" s="122"/>
      <c r="F126" s="122"/>
      <c r="G126" s="122"/>
      <c r="H126" s="123"/>
      <c r="I126" s="124"/>
      <c r="J126" s="125"/>
      <c r="K126" s="125"/>
      <c r="L126" s="125"/>
      <c r="M126" s="126"/>
      <c r="N126" s="129">
        <v>0</v>
      </c>
      <c r="O126" s="128">
        <v>0</v>
      </c>
      <c r="P126" s="179">
        <v>0</v>
      </c>
      <c r="Q126" s="130">
        <v>0</v>
      </c>
    </row>
    <row r="127" spans="1:17" ht="13.5">
      <c r="A127" s="71"/>
      <c r="B127" s="134" t="s">
        <v>276</v>
      </c>
      <c r="C127" s="135"/>
      <c r="D127" s="122"/>
      <c r="E127" s="122"/>
      <c r="F127" s="122"/>
      <c r="G127" s="122"/>
      <c r="H127" s="123"/>
      <c r="I127" s="124"/>
      <c r="J127" s="125"/>
      <c r="K127" s="125"/>
      <c r="L127" s="125"/>
      <c r="M127" s="126"/>
      <c r="N127" s="129">
        <v>0</v>
      </c>
      <c r="O127" s="128">
        <v>0</v>
      </c>
      <c r="P127" s="179">
        <v>0</v>
      </c>
      <c r="Q127" s="130">
        <v>0</v>
      </c>
    </row>
    <row r="128" spans="2:17" ht="13.5">
      <c r="B128" s="134" t="s">
        <v>277</v>
      </c>
      <c r="C128" s="135"/>
      <c r="D128" s="122"/>
      <c r="E128" s="122"/>
      <c r="F128" s="122"/>
      <c r="G128" s="122"/>
      <c r="H128" s="123"/>
      <c r="I128" s="124"/>
      <c r="J128" s="125"/>
      <c r="K128" s="125"/>
      <c r="L128" s="125"/>
      <c r="M128" s="126"/>
      <c r="N128" s="129">
        <v>0</v>
      </c>
      <c r="O128" s="128">
        <v>0</v>
      </c>
      <c r="P128" s="179">
        <v>0</v>
      </c>
      <c r="Q128" s="130">
        <v>0</v>
      </c>
    </row>
    <row r="129" spans="2:17" ht="13.5">
      <c r="B129" s="134" t="s">
        <v>278</v>
      </c>
      <c r="C129" s="135"/>
      <c r="D129" s="122">
        <v>0</v>
      </c>
      <c r="E129" s="122">
        <v>0</v>
      </c>
      <c r="F129" s="122">
        <v>1</v>
      </c>
      <c r="G129" s="122">
        <v>0</v>
      </c>
      <c r="H129" s="123">
        <v>0</v>
      </c>
      <c r="I129" s="124">
        <v>0</v>
      </c>
      <c r="J129" s="125">
        <v>0</v>
      </c>
      <c r="K129" s="125">
        <v>0.5791</v>
      </c>
      <c r="L129" s="125">
        <v>0</v>
      </c>
      <c r="M129" s="126">
        <v>0</v>
      </c>
      <c r="N129" s="129">
        <v>0.338409475465313</v>
      </c>
      <c r="O129" s="128">
        <v>0.7567065913704872</v>
      </c>
      <c r="P129" s="179">
        <v>0.19597292724196275</v>
      </c>
      <c r="Q129" s="130">
        <v>0.4382087870626491</v>
      </c>
    </row>
    <row r="130" spans="2:17" ht="12.75">
      <c r="B130" s="136" t="s">
        <v>279</v>
      </c>
      <c r="C130" s="137"/>
      <c r="D130" s="138"/>
      <c r="E130" s="138"/>
      <c r="F130" s="138"/>
      <c r="G130" s="138"/>
      <c r="H130" s="139"/>
      <c r="I130" s="140"/>
      <c r="J130" s="141"/>
      <c r="K130" s="141"/>
      <c r="L130" s="141"/>
      <c r="M130" s="142"/>
      <c r="N130" s="145">
        <v>0</v>
      </c>
      <c r="O130" s="144">
        <v>0</v>
      </c>
      <c r="P130" s="180">
        <v>0</v>
      </c>
      <c r="Q130" s="146">
        <v>0</v>
      </c>
    </row>
    <row r="131" ht="12"/>
    <row r="132" ht="12"/>
    <row r="133" spans="1:17" ht="16.5" thickBot="1">
      <c r="A133" s="201" t="s">
        <v>240</v>
      </c>
      <c r="B133" s="76"/>
      <c r="C133" s="147" t="s">
        <v>160</v>
      </c>
      <c r="D133" s="74">
        <v>2016</v>
      </c>
      <c r="E133" s="74"/>
      <c r="F133" s="78"/>
      <c r="G133" s="78"/>
      <c r="H133" s="74"/>
      <c r="I133" s="78"/>
      <c r="J133" s="147" t="s">
        <v>161</v>
      </c>
      <c r="K133" s="74" t="s">
        <v>162</v>
      </c>
      <c r="L133" s="78"/>
      <c r="M133" s="78"/>
      <c r="N133" s="78"/>
      <c r="O133" s="147" t="s">
        <v>163</v>
      </c>
      <c r="P133" s="74" t="s">
        <v>164</v>
      </c>
      <c r="Q133" s="78"/>
    </row>
    <row r="134" spans="2:17" ht="15" thickBot="1">
      <c r="B134" s="76"/>
      <c r="C134" s="147" t="s">
        <v>165</v>
      </c>
      <c r="D134" s="74" t="s">
        <v>166</v>
      </c>
      <c r="E134" s="74"/>
      <c r="F134" s="78"/>
      <c r="G134" s="78"/>
      <c r="H134" s="74"/>
      <c r="I134" s="78"/>
      <c r="J134" s="147" t="s">
        <v>167</v>
      </c>
      <c r="K134" s="74"/>
      <c r="L134" s="78"/>
      <c r="M134" s="78"/>
      <c r="N134" s="78"/>
      <c r="O134" s="147" t="s">
        <v>168</v>
      </c>
      <c r="P134" s="74" t="s">
        <v>169</v>
      </c>
      <c r="Q134" s="78"/>
    </row>
    <row r="135" spans="2:17" ht="15" thickBot="1">
      <c r="B135" s="76"/>
      <c r="C135" s="147" t="s">
        <v>170</v>
      </c>
      <c r="D135" s="74" t="s">
        <v>166</v>
      </c>
      <c r="E135" s="74"/>
      <c r="F135" s="78"/>
      <c r="G135" s="78"/>
      <c r="H135" s="74"/>
      <c r="I135" s="78"/>
      <c r="J135" s="147" t="s">
        <v>348</v>
      </c>
      <c r="K135" s="74">
        <v>706.86</v>
      </c>
      <c r="L135" s="78"/>
      <c r="M135" s="78"/>
      <c r="N135" s="78"/>
      <c r="O135" s="147" t="s">
        <v>171</v>
      </c>
      <c r="P135" s="74" t="s">
        <v>220</v>
      </c>
      <c r="Q135" s="78"/>
    </row>
    <row r="136" spans="2:17" ht="15" thickBot="1">
      <c r="B136" s="76"/>
      <c r="C136" s="147" t="s">
        <v>172</v>
      </c>
      <c r="D136" s="148">
        <v>42614</v>
      </c>
      <c r="E136" s="74"/>
      <c r="F136" s="78"/>
      <c r="G136" s="78"/>
      <c r="H136" s="74"/>
      <c r="I136" s="78"/>
      <c r="J136" s="147" t="s">
        <v>173</v>
      </c>
      <c r="K136" s="74" t="s">
        <v>174</v>
      </c>
      <c r="L136" s="78"/>
      <c r="M136" s="78"/>
      <c r="N136" s="78"/>
      <c r="O136" s="147" t="s">
        <v>175</v>
      </c>
      <c r="P136" s="74"/>
      <c r="Q136" s="78"/>
    </row>
    <row r="137" spans="2:17" ht="15" thickBot="1">
      <c r="B137" s="76"/>
      <c r="C137" s="147" t="s">
        <v>176</v>
      </c>
      <c r="D137" s="74" t="s">
        <v>241</v>
      </c>
      <c r="E137" s="74"/>
      <c r="F137" s="78"/>
      <c r="G137" s="78"/>
      <c r="H137" s="74"/>
      <c r="I137" s="78"/>
      <c r="J137" s="147" t="s">
        <v>177</v>
      </c>
      <c r="K137" s="74">
        <v>1000</v>
      </c>
      <c r="L137" s="78"/>
      <c r="M137" s="78"/>
      <c r="N137" s="78"/>
      <c r="O137" s="147" t="s">
        <v>178</v>
      </c>
      <c r="P137" s="74" t="s">
        <v>162</v>
      </c>
      <c r="Q137" s="78"/>
    </row>
    <row r="138" spans="2:17" ht="15" thickBot="1">
      <c r="B138" s="76"/>
      <c r="C138" s="147" t="s">
        <v>179</v>
      </c>
      <c r="D138" s="74" t="s">
        <v>242</v>
      </c>
      <c r="E138" s="74"/>
      <c r="F138" s="78"/>
      <c r="G138" s="78"/>
      <c r="H138" s="74"/>
      <c r="I138" s="78"/>
      <c r="J138" s="147" t="s">
        <v>180</v>
      </c>
      <c r="K138" s="74" t="s">
        <v>243</v>
      </c>
      <c r="L138" s="78"/>
      <c r="M138" s="78"/>
      <c r="N138" s="78"/>
      <c r="O138" s="147"/>
      <c r="P138" s="74"/>
      <c r="Q138" s="78"/>
    </row>
    <row r="139" spans="2:17" ht="15" thickBot="1">
      <c r="B139" s="76"/>
      <c r="C139" s="147" t="s">
        <v>181</v>
      </c>
      <c r="D139" s="74" t="s">
        <v>182</v>
      </c>
      <c r="E139" s="74"/>
      <c r="F139" s="78"/>
      <c r="G139" s="78"/>
      <c r="H139" s="74"/>
      <c r="I139" s="78"/>
      <c r="J139" s="147" t="s">
        <v>183</v>
      </c>
      <c r="K139" s="74" t="s">
        <v>184</v>
      </c>
      <c r="L139" s="74"/>
      <c r="M139" s="74"/>
      <c r="N139" s="78"/>
      <c r="O139" s="78"/>
      <c r="P139" s="78"/>
      <c r="Q139" s="78"/>
    </row>
    <row r="140" spans="2:17" ht="15" thickBot="1">
      <c r="B140" s="76"/>
      <c r="C140" s="147" t="s">
        <v>185</v>
      </c>
      <c r="D140" s="74" t="s">
        <v>244</v>
      </c>
      <c r="E140" s="74"/>
      <c r="F140" s="78"/>
      <c r="G140" s="78"/>
      <c r="H140" s="74"/>
      <c r="I140" s="78"/>
      <c r="J140" s="147" t="s">
        <v>187</v>
      </c>
      <c r="K140" s="74"/>
      <c r="L140" s="74"/>
      <c r="M140" s="74"/>
      <c r="N140" s="78"/>
      <c r="O140" s="78"/>
      <c r="P140" s="78"/>
      <c r="Q140" s="78"/>
    </row>
    <row r="141" spans="2:17" ht="15" thickBot="1">
      <c r="B141" s="76"/>
      <c r="C141" s="147" t="s">
        <v>188</v>
      </c>
      <c r="D141" s="149">
        <v>1.5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8"/>
      <c r="O141" s="78"/>
      <c r="P141" s="78"/>
      <c r="Q141" s="78"/>
    </row>
    <row r="142" spans="2:17" ht="15" thickBot="1">
      <c r="B142" s="76"/>
      <c r="C142" s="147" t="s">
        <v>189</v>
      </c>
      <c r="D142" s="74" t="s">
        <v>450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8"/>
      <c r="O142" s="78"/>
      <c r="P142" s="78"/>
      <c r="Q142" s="78"/>
    </row>
    <row r="143" spans="3:17" ht="13.5">
      <c r="C143" s="202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8"/>
      <c r="O143" s="78"/>
      <c r="P143" s="78"/>
      <c r="Q143" s="78"/>
    </row>
    <row r="144" spans="1:17" ht="12.75">
      <c r="A144" s="80" t="s">
        <v>451</v>
      </c>
      <c r="B144" s="155"/>
      <c r="C144" s="156"/>
      <c r="D144" s="81" t="s">
        <v>190</v>
      </c>
      <c r="E144" s="82"/>
      <c r="F144" s="82"/>
      <c r="G144" s="82"/>
      <c r="H144" s="83"/>
      <c r="I144" s="84" t="s">
        <v>191</v>
      </c>
      <c r="J144" s="85"/>
      <c r="K144" s="85"/>
      <c r="L144" s="85"/>
      <c r="M144" s="86"/>
      <c r="N144" s="87" t="s">
        <v>192</v>
      </c>
      <c r="O144" s="88"/>
      <c r="P144" s="87" t="s">
        <v>193</v>
      </c>
      <c r="Q144" s="88"/>
    </row>
    <row r="145" spans="1:17" ht="12.75">
      <c r="A145" s="151" t="s">
        <v>245</v>
      </c>
      <c r="C145" s="158"/>
      <c r="D145" s="91">
        <v>1</v>
      </c>
      <c r="E145" s="92">
        <v>2</v>
      </c>
      <c r="F145" s="92">
        <v>3</v>
      </c>
      <c r="G145" s="92">
        <v>4</v>
      </c>
      <c r="H145" s="93">
        <v>5</v>
      </c>
      <c r="I145" s="94">
        <v>1</v>
      </c>
      <c r="J145" s="95">
        <v>2</v>
      </c>
      <c r="K145" s="95">
        <v>3</v>
      </c>
      <c r="L145" s="95">
        <v>4</v>
      </c>
      <c r="M145" s="96">
        <v>5</v>
      </c>
      <c r="N145" s="97" t="s">
        <v>52</v>
      </c>
      <c r="O145" s="98" t="s">
        <v>195</v>
      </c>
      <c r="P145" s="97" t="s">
        <v>52</v>
      </c>
      <c r="Q145" s="98" t="s">
        <v>195</v>
      </c>
    </row>
    <row r="146" spans="1:17" ht="12.75">
      <c r="A146" s="154" t="s">
        <v>246</v>
      </c>
      <c r="B146" s="159" t="s">
        <v>247</v>
      </c>
      <c r="C146" s="160"/>
      <c r="D146" s="81"/>
      <c r="E146" s="82"/>
      <c r="F146" s="82"/>
      <c r="G146" s="82"/>
      <c r="H146" s="83"/>
      <c r="I146" s="84"/>
      <c r="J146" s="85"/>
      <c r="K146" s="85"/>
      <c r="L146" s="85"/>
      <c r="M146" s="86"/>
      <c r="N146" s="87"/>
      <c r="O146" s="88"/>
      <c r="P146" s="87"/>
      <c r="Q146" s="88"/>
    </row>
    <row r="147" spans="1:17" ht="13.5">
      <c r="A147" s="161" t="s">
        <v>248</v>
      </c>
      <c r="B147" s="151"/>
      <c r="C147" s="162"/>
      <c r="D147" s="163"/>
      <c r="E147" s="164"/>
      <c r="F147" s="164"/>
      <c r="G147" s="164"/>
      <c r="H147" s="165"/>
      <c r="I147" s="166" t="s">
        <v>239</v>
      </c>
      <c r="J147" s="167" t="s">
        <v>239</v>
      </c>
      <c r="K147" s="167" t="s">
        <v>239</v>
      </c>
      <c r="L147" s="167" t="s">
        <v>239</v>
      </c>
      <c r="M147" s="168" t="s">
        <v>239</v>
      </c>
      <c r="N147" s="169"/>
      <c r="O147" s="170"/>
      <c r="P147" s="171"/>
      <c r="Q147" s="172"/>
    </row>
    <row r="148" spans="1:17" ht="15.75">
      <c r="A148" s="201" t="s">
        <v>249</v>
      </c>
      <c r="C148" s="157"/>
      <c r="D148" s="92"/>
      <c r="E148" s="92"/>
      <c r="F148" s="92"/>
      <c r="G148" s="92"/>
      <c r="H148" s="92"/>
      <c r="I148" s="95"/>
      <c r="J148" s="95"/>
      <c r="K148" s="95"/>
      <c r="L148" s="95"/>
      <c r="M148" s="95"/>
      <c r="N148" s="185"/>
      <c r="O148" s="186"/>
      <c r="P148" s="185"/>
      <c r="Q148" s="186"/>
    </row>
    <row r="149" spans="1:17" ht="13.5">
      <c r="A149" s="152" t="s">
        <v>196</v>
      </c>
      <c r="B149" s="70" t="s">
        <v>196</v>
      </c>
      <c r="C149" s="99" t="s">
        <v>197</v>
      </c>
      <c r="D149" s="100"/>
      <c r="E149" s="101"/>
      <c r="F149" s="101"/>
      <c r="G149" s="101"/>
      <c r="H149" s="102"/>
      <c r="I149" s="103"/>
      <c r="J149" s="104"/>
      <c r="K149" s="104"/>
      <c r="L149" s="104"/>
      <c r="M149" s="105"/>
      <c r="N149" s="106"/>
      <c r="O149" s="293"/>
      <c r="P149" s="173"/>
      <c r="Q149" s="109"/>
    </row>
    <row r="150" spans="1:17" ht="13.5">
      <c r="A150" s="152" t="s">
        <v>250</v>
      </c>
      <c r="B150" s="70" t="s">
        <v>251</v>
      </c>
      <c r="C150" s="174" t="s">
        <v>197</v>
      </c>
      <c r="D150" s="100"/>
      <c r="E150" s="101"/>
      <c r="F150" s="101"/>
      <c r="G150" s="101"/>
      <c r="H150" s="102"/>
      <c r="I150" s="125"/>
      <c r="J150" s="125"/>
      <c r="K150" s="125"/>
      <c r="L150" s="125"/>
      <c r="M150" s="105"/>
      <c r="N150" s="175"/>
      <c r="O150" s="107"/>
      <c r="P150" s="176"/>
      <c r="Q150" s="130"/>
    </row>
    <row r="151" spans="1:17" ht="13.5">
      <c r="A151" s="152" t="s">
        <v>252</v>
      </c>
      <c r="B151" s="152" t="s">
        <v>206</v>
      </c>
      <c r="C151" s="110"/>
      <c r="D151" s="111"/>
      <c r="E151" s="112"/>
      <c r="F151" s="112"/>
      <c r="G151" s="112"/>
      <c r="H151" s="113"/>
      <c r="I151" s="114"/>
      <c r="J151" s="115"/>
      <c r="K151" s="115"/>
      <c r="L151" s="115"/>
      <c r="M151" s="116"/>
      <c r="N151" s="117"/>
      <c r="O151" s="118"/>
      <c r="P151" s="178"/>
      <c r="Q151" s="119"/>
    </row>
    <row r="152" spans="1:17" ht="13.5">
      <c r="A152" s="150"/>
      <c r="B152" s="153" t="s">
        <v>341</v>
      </c>
      <c r="C152" s="174" t="s">
        <v>197</v>
      </c>
      <c r="D152" s="121"/>
      <c r="E152" s="122"/>
      <c r="F152" s="122"/>
      <c r="G152" s="122"/>
      <c r="H152" s="123"/>
      <c r="I152" s="124"/>
      <c r="J152" s="125"/>
      <c r="K152" s="125"/>
      <c r="L152" s="125"/>
      <c r="M152" s="126"/>
      <c r="N152" s="127"/>
      <c r="O152" s="128"/>
      <c r="P152" s="179"/>
      <c r="Q152" s="130"/>
    </row>
    <row r="153" spans="1:17" ht="13.5">
      <c r="A153" s="150"/>
      <c r="B153" s="153" t="s">
        <v>342</v>
      </c>
      <c r="C153" s="120"/>
      <c r="D153" s="121"/>
      <c r="E153" s="122"/>
      <c r="F153" s="122"/>
      <c r="G153" s="122"/>
      <c r="H153" s="123"/>
      <c r="I153" s="124"/>
      <c r="J153" s="125"/>
      <c r="K153" s="125"/>
      <c r="L153" s="125"/>
      <c r="M153" s="126"/>
      <c r="N153" s="127"/>
      <c r="O153" s="128"/>
      <c r="P153" s="179"/>
      <c r="Q153" s="130"/>
    </row>
    <row r="154" spans="1:17" ht="13.5">
      <c r="A154" s="150"/>
      <c r="B154" s="153" t="s">
        <v>254</v>
      </c>
      <c r="C154" s="120"/>
      <c r="D154" s="121">
        <v>18</v>
      </c>
      <c r="E154" s="122">
        <v>2</v>
      </c>
      <c r="F154" s="122">
        <v>16</v>
      </c>
      <c r="G154" s="122">
        <v>0</v>
      </c>
      <c r="H154" s="123">
        <v>17</v>
      </c>
      <c r="I154" s="124">
        <v>0.241</v>
      </c>
      <c r="J154" s="125">
        <v>0.0285</v>
      </c>
      <c r="K154" s="125">
        <v>0.1851</v>
      </c>
      <c r="L154" s="125">
        <v>0</v>
      </c>
      <c r="M154" s="126">
        <v>0.1971</v>
      </c>
      <c r="N154" s="127">
        <v>149.95897348838525</v>
      </c>
      <c r="O154" s="128">
        <v>124.7832785626571</v>
      </c>
      <c r="P154" s="179">
        <v>1.8439294909883144</v>
      </c>
      <c r="Q154" s="130">
        <v>1.5345024921625676</v>
      </c>
    </row>
    <row r="155" spans="1:17" ht="13.5">
      <c r="A155" s="150"/>
      <c r="B155" s="153" t="s">
        <v>221</v>
      </c>
      <c r="C155" s="120"/>
      <c r="D155" s="121"/>
      <c r="E155" s="122"/>
      <c r="F155" s="122"/>
      <c r="G155" s="122"/>
      <c r="H155" s="123"/>
      <c r="I155" s="124"/>
      <c r="J155" s="125"/>
      <c r="K155" s="125"/>
      <c r="L155" s="125"/>
      <c r="M155" s="126"/>
      <c r="N155" s="127"/>
      <c r="O155" s="128"/>
      <c r="P155" s="179"/>
      <c r="Q155" s="130"/>
    </row>
    <row r="156" spans="1:17" ht="13.5">
      <c r="A156" s="150"/>
      <c r="B156" s="153" t="s">
        <v>209</v>
      </c>
      <c r="C156" s="120"/>
      <c r="D156" s="121">
        <v>40</v>
      </c>
      <c r="E156" s="122">
        <v>30</v>
      </c>
      <c r="F156" s="122">
        <v>82</v>
      </c>
      <c r="G156" s="122">
        <v>273</v>
      </c>
      <c r="H156" s="123">
        <v>74</v>
      </c>
      <c r="I156" s="124">
        <v>1.128</v>
      </c>
      <c r="J156" s="125">
        <v>0.8785</v>
      </c>
      <c r="K156" s="125">
        <v>2.0607</v>
      </c>
      <c r="L156" s="125">
        <v>5.6531</v>
      </c>
      <c r="M156" s="126">
        <v>1.9567</v>
      </c>
      <c r="N156" s="127">
        <v>1411.8778824661179</v>
      </c>
      <c r="O156" s="128">
        <v>1404.5699665592772</v>
      </c>
      <c r="P156" s="179">
        <v>33.0390742155448</v>
      </c>
      <c r="Q156" s="130">
        <v>27.21830243074362</v>
      </c>
    </row>
    <row r="157" spans="1:17" ht="13.5">
      <c r="A157" s="150"/>
      <c r="B157" s="153" t="s">
        <v>383</v>
      </c>
      <c r="C157" s="120"/>
      <c r="D157" s="121"/>
      <c r="E157" s="122"/>
      <c r="F157" s="122"/>
      <c r="G157" s="122"/>
      <c r="H157" s="123"/>
      <c r="N157" s="127"/>
      <c r="O157" s="128"/>
      <c r="P157" s="179"/>
      <c r="Q157" s="130"/>
    </row>
    <row r="158" spans="1:17" ht="13.5">
      <c r="A158" s="150"/>
      <c r="B158" s="153" t="s">
        <v>384</v>
      </c>
      <c r="C158" s="120"/>
      <c r="D158" s="121"/>
      <c r="E158" s="122"/>
      <c r="F158" s="122"/>
      <c r="G158" s="122"/>
      <c r="H158" s="123"/>
      <c r="I158" s="124"/>
      <c r="J158" s="125"/>
      <c r="K158" s="125"/>
      <c r="L158" s="125"/>
      <c r="M158" s="126"/>
      <c r="N158" s="127"/>
      <c r="O158" s="128"/>
      <c r="P158" s="179"/>
      <c r="Q158" s="130"/>
    </row>
    <row r="159" spans="1:17" ht="13.5">
      <c r="A159" s="150"/>
      <c r="B159" s="153" t="s">
        <v>211</v>
      </c>
      <c r="C159" s="120" t="s">
        <v>212</v>
      </c>
      <c r="D159" s="121">
        <v>1</v>
      </c>
      <c r="E159" s="122">
        <v>0</v>
      </c>
      <c r="F159" s="122">
        <v>2</v>
      </c>
      <c r="G159" s="122">
        <v>7</v>
      </c>
      <c r="H159" s="123">
        <v>1</v>
      </c>
      <c r="I159" s="124">
        <v>0.0071</v>
      </c>
      <c r="J159" s="125">
        <v>0</v>
      </c>
      <c r="K159" s="125">
        <v>0.0078</v>
      </c>
      <c r="L159" s="125">
        <v>0.0395</v>
      </c>
      <c r="M159" s="126">
        <v>0.0018</v>
      </c>
      <c r="N159" s="127">
        <v>31.123560535325243</v>
      </c>
      <c r="O159" s="128">
        <v>39.25653432224658</v>
      </c>
      <c r="P159" s="179">
        <v>0.1590131001895708</v>
      </c>
      <c r="Q159" s="130">
        <v>0.22844916659122777</v>
      </c>
    </row>
    <row r="160" spans="1:17" ht="13.5">
      <c r="A160" s="150"/>
      <c r="B160" s="153" t="s">
        <v>343</v>
      </c>
      <c r="C160" s="120"/>
      <c r="D160" s="121"/>
      <c r="E160" s="122"/>
      <c r="F160" s="122"/>
      <c r="G160" s="122"/>
      <c r="H160" s="123"/>
      <c r="I160" s="124"/>
      <c r="J160" s="125"/>
      <c r="K160" s="125"/>
      <c r="L160" s="125"/>
      <c r="M160" s="126"/>
      <c r="N160" s="127"/>
      <c r="O160" s="128"/>
      <c r="P160" s="179"/>
      <c r="Q160" s="130"/>
    </row>
    <row r="161" spans="1:17" ht="13.5">
      <c r="A161" s="150"/>
      <c r="B161" s="153" t="s">
        <v>256</v>
      </c>
      <c r="C161" s="120"/>
      <c r="D161" s="121">
        <v>2</v>
      </c>
      <c r="E161" s="122">
        <v>0</v>
      </c>
      <c r="F161" s="122">
        <v>3</v>
      </c>
      <c r="G161" s="122">
        <v>5</v>
      </c>
      <c r="H161" s="123">
        <v>2</v>
      </c>
      <c r="I161" s="124">
        <v>0.0025</v>
      </c>
      <c r="J161" s="125">
        <v>0</v>
      </c>
      <c r="K161" s="125">
        <v>0.0036</v>
      </c>
      <c r="L161" s="125">
        <v>0.0151</v>
      </c>
      <c r="M161" s="126">
        <v>0.0041</v>
      </c>
      <c r="N161" s="127">
        <v>33.95297512944572</v>
      </c>
      <c r="O161" s="128">
        <v>25.699434293332413</v>
      </c>
      <c r="P161" s="179">
        <v>0.07158418923124805</v>
      </c>
      <c r="Q161" s="130">
        <v>0.08249454116867104</v>
      </c>
    </row>
    <row r="162" spans="1:17" ht="13.5">
      <c r="A162" s="150"/>
      <c r="B162" s="153" t="s">
        <v>257</v>
      </c>
      <c r="C162" s="120"/>
      <c r="D162" s="121"/>
      <c r="E162" s="122"/>
      <c r="F162" s="122"/>
      <c r="G162" s="122"/>
      <c r="H162" s="123"/>
      <c r="I162" s="124"/>
      <c r="J162" s="125"/>
      <c r="K162" s="125"/>
      <c r="L162" s="125"/>
      <c r="M162" s="126"/>
      <c r="N162" s="127"/>
      <c r="O162" s="128"/>
      <c r="P162" s="179"/>
      <c r="Q162" s="130"/>
    </row>
    <row r="163" spans="1:17" ht="13.5">
      <c r="A163" s="150"/>
      <c r="B163" s="153" t="s">
        <v>258</v>
      </c>
      <c r="C163" s="120"/>
      <c r="D163" s="121"/>
      <c r="E163" s="122"/>
      <c r="F163" s="122"/>
      <c r="G163" s="122"/>
      <c r="H163" s="123"/>
      <c r="I163" s="124"/>
      <c r="J163" s="125"/>
      <c r="K163" s="125"/>
      <c r="L163" s="125"/>
      <c r="M163" s="126"/>
      <c r="N163" s="127"/>
      <c r="O163" s="128"/>
      <c r="P163" s="179"/>
      <c r="Q163" s="130"/>
    </row>
    <row r="164" spans="1:17" ht="13.5">
      <c r="A164" s="150"/>
      <c r="B164" s="153" t="s">
        <v>259</v>
      </c>
      <c r="C164" s="120"/>
      <c r="D164" s="121"/>
      <c r="E164" s="122"/>
      <c r="F164" s="122"/>
      <c r="G164" s="122"/>
      <c r="H164" s="123"/>
      <c r="I164" s="124"/>
      <c r="J164" s="125"/>
      <c r="K164" s="125"/>
      <c r="L164" s="125"/>
      <c r="M164" s="126"/>
      <c r="N164" s="127"/>
      <c r="O164" s="128"/>
      <c r="P164" s="179"/>
      <c r="Q164" s="130"/>
    </row>
    <row r="165" spans="1:17" ht="13.5">
      <c r="A165" s="150"/>
      <c r="B165" s="150" t="s">
        <v>260</v>
      </c>
      <c r="C165" s="120" t="s">
        <v>212</v>
      </c>
      <c r="D165" s="121"/>
      <c r="E165" s="122"/>
      <c r="F165" s="122"/>
      <c r="G165" s="122"/>
      <c r="H165" s="123"/>
      <c r="I165" s="124"/>
      <c r="J165" s="125"/>
      <c r="K165" s="125"/>
      <c r="L165" s="125"/>
      <c r="M165" s="126"/>
      <c r="N165" s="127"/>
      <c r="O165" s="128"/>
      <c r="P165" s="179"/>
      <c r="Q165" s="130"/>
    </row>
    <row r="166" spans="1:17" ht="13.5">
      <c r="A166" s="150"/>
      <c r="B166" s="150" t="s">
        <v>261</v>
      </c>
      <c r="C166" s="120"/>
      <c r="D166" s="121">
        <v>4</v>
      </c>
      <c r="E166" s="122">
        <v>1</v>
      </c>
      <c r="F166" s="122">
        <v>4</v>
      </c>
      <c r="G166" s="122">
        <v>3</v>
      </c>
      <c r="H166" s="123">
        <v>6</v>
      </c>
      <c r="I166" s="124">
        <v>0.1064</v>
      </c>
      <c r="J166" s="125">
        <v>0.0242</v>
      </c>
      <c r="K166" s="125">
        <v>0.12</v>
      </c>
      <c r="L166" s="125">
        <v>0.072</v>
      </c>
      <c r="M166" s="126">
        <v>0.1272</v>
      </c>
      <c r="N166" s="127">
        <v>50.92946269416858</v>
      </c>
      <c r="O166" s="128">
        <v>25.699434293332416</v>
      </c>
      <c r="P166" s="179">
        <v>1.2726706844353903</v>
      </c>
      <c r="Q166" s="130">
        <v>0.6004775076047342</v>
      </c>
    </row>
    <row r="167" spans="1:17" ht="13.5">
      <c r="A167" s="152" t="s">
        <v>262</v>
      </c>
      <c r="B167" s="154" t="s">
        <v>263</v>
      </c>
      <c r="C167" s="110"/>
      <c r="D167" s="111"/>
      <c r="E167" s="112"/>
      <c r="F167" s="112"/>
      <c r="G167" s="112"/>
      <c r="H167" s="113"/>
      <c r="I167" s="114"/>
      <c r="J167" s="115"/>
      <c r="K167" s="115"/>
      <c r="L167" s="115"/>
      <c r="M167" s="116"/>
      <c r="N167" s="117"/>
      <c r="O167" s="118"/>
      <c r="P167" s="178"/>
      <c r="Q167" s="119"/>
    </row>
    <row r="168" spans="1:17" ht="13.5">
      <c r="A168" s="150"/>
      <c r="B168" s="150" t="s">
        <v>264</v>
      </c>
      <c r="C168" s="120"/>
      <c r="D168" s="121">
        <v>0</v>
      </c>
      <c r="E168" s="122">
        <v>1</v>
      </c>
      <c r="F168" s="122">
        <v>0</v>
      </c>
      <c r="G168" s="122">
        <v>1</v>
      </c>
      <c r="H168" s="123">
        <v>0</v>
      </c>
      <c r="I168" s="124">
        <v>0</v>
      </c>
      <c r="J168" s="125">
        <v>0.0027</v>
      </c>
      <c r="K168" s="125">
        <v>0</v>
      </c>
      <c r="L168" s="125">
        <v>0.0138</v>
      </c>
      <c r="M168" s="126">
        <v>0</v>
      </c>
      <c r="N168" s="127">
        <v>5.658829188240953</v>
      </c>
      <c r="O168" s="128">
        <v>7.748670988670544</v>
      </c>
      <c r="P168" s="179">
        <v>0.04668534080298786</v>
      </c>
      <c r="Q168" s="130">
        <v>0.0846699658062134</v>
      </c>
    </row>
    <row r="169" spans="1:17" ht="13.5">
      <c r="A169" s="150"/>
      <c r="B169" s="150" t="s">
        <v>265</v>
      </c>
      <c r="C169" s="120"/>
      <c r="D169" s="121">
        <v>0</v>
      </c>
      <c r="E169" s="122">
        <v>0</v>
      </c>
      <c r="F169" s="122">
        <v>1</v>
      </c>
      <c r="G169" s="122">
        <v>3</v>
      </c>
      <c r="H169" s="123">
        <v>2</v>
      </c>
      <c r="I169" s="124">
        <v>0</v>
      </c>
      <c r="J169" s="125">
        <v>0</v>
      </c>
      <c r="K169" s="125">
        <v>0.0019</v>
      </c>
      <c r="L169" s="125">
        <v>0.0066</v>
      </c>
      <c r="M169" s="126">
        <v>0.0028</v>
      </c>
      <c r="N169" s="127">
        <v>16.97648756472286</v>
      </c>
      <c r="O169" s="128">
        <v>18.445526427305687</v>
      </c>
      <c r="P169" s="179">
        <v>0.031972384913561386</v>
      </c>
      <c r="Q169" s="130">
        <v>0.03840089992886522</v>
      </c>
    </row>
    <row r="170" spans="1:17" ht="13.5">
      <c r="A170" s="150"/>
      <c r="B170" s="150" t="s">
        <v>266</v>
      </c>
      <c r="C170" s="120"/>
      <c r="D170" s="121"/>
      <c r="E170" s="122"/>
      <c r="F170" s="122"/>
      <c r="G170" s="122"/>
      <c r="H170" s="123"/>
      <c r="I170" s="124"/>
      <c r="J170" s="125"/>
      <c r="K170" s="125"/>
      <c r="L170" s="125"/>
      <c r="M170" s="126"/>
      <c r="N170" s="127"/>
      <c r="O170" s="128"/>
      <c r="P170" s="179"/>
      <c r="Q170" s="130"/>
    </row>
    <row r="171" spans="1:17" ht="13.5">
      <c r="A171" s="150"/>
      <c r="B171" s="150" t="s">
        <v>199</v>
      </c>
      <c r="C171" s="120"/>
      <c r="D171" s="121">
        <v>0</v>
      </c>
      <c r="E171" s="122">
        <v>0</v>
      </c>
      <c r="F171" s="122">
        <v>0</v>
      </c>
      <c r="G171" s="122">
        <v>1</v>
      </c>
      <c r="H171" s="123">
        <v>0</v>
      </c>
      <c r="I171" s="124">
        <v>0</v>
      </c>
      <c r="J171" s="125">
        <v>0</v>
      </c>
      <c r="K171" s="125">
        <v>0</v>
      </c>
      <c r="L171" s="125">
        <v>0.0022</v>
      </c>
      <c r="M171" s="126">
        <v>0</v>
      </c>
      <c r="N171" s="127">
        <v>2.8294145941204767</v>
      </c>
      <c r="O171" s="128">
        <v>6.326763368983362</v>
      </c>
      <c r="P171" s="179">
        <v>0.006224712107065049</v>
      </c>
      <c r="Q171" s="130">
        <v>0.0139188794117634</v>
      </c>
    </row>
    <row r="172" spans="1:17" ht="13.5">
      <c r="A172" s="150"/>
      <c r="B172" s="150" t="s">
        <v>222</v>
      </c>
      <c r="C172" s="120"/>
      <c r="D172" s="121"/>
      <c r="E172" s="122"/>
      <c r="F172" s="122"/>
      <c r="G172" s="122"/>
      <c r="H172" s="123"/>
      <c r="I172" s="124"/>
      <c r="J172" s="125"/>
      <c r="K172" s="125"/>
      <c r="L172" s="125"/>
      <c r="M172" s="126"/>
      <c r="N172" s="127"/>
      <c r="O172" s="128"/>
      <c r="P172" s="179"/>
      <c r="Q172" s="130"/>
    </row>
    <row r="173" spans="1:17" ht="13.5">
      <c r="A173" s="150"/>
      <c r="B173" s="150" t="s">
        <v>202</v>
      </c>
      <c r="C173" s="120"/>
      <c r="D173" s="121"/>
      <c r="E173" s="122"/>
      <c r="F173" s="122"/>
      <c r="G173" s="122"/>
      <c r="H173" s="123"/>
      <c r="I173" s="124"/>
      <c r="J173" s="125"/>
      <c r="K173" s="125"/>
      <c r="L173" s="125"/>
      <c r="M173" s="126"/>
      <c r="N173" s="127"/>
      <c r="O173" s="128"/>
      <c r="P173" s="179"/>
      <c r="Q173" s="130"/>
    </row>
    <row r="174" spans="1:17" ht="13.5">
      <c r="A174" s="150"/>
      <c r="B174" s="150" t="s">
        <v>267</v>
      </c>
      <c r="C174" s="120" t="s">
        <v>201</v>
      </c>
      <c r="D174" s="121">
        <v>0</v>
      </c>
      <c r="E174" s="122">
        <v>0</v>
      </c>
      <c r="F174" s="122">
        <v>0</v>
      </c>
      <c r="G174" s="122">
        <v>0</v>
      </c>
      <c r="H174" s="123">
        <v>1</v>
      </c>
      <c r="I174" s="124">
        <v>0</v>
      </c>
      <c r="J174" s="125">
        <v>0</v>
      </c>
      <c r="K174" s="125">
        <v>0</v>
      </c>
      <c r="L174" s="125">
        <v>0</v>
      </c>
      <c r="M174" s="126">
        <v>0.001</v>
      </c>
      <c r="N174" s="127">
        <v>2.8294145941204767</v>
      </c>
      <c r="O174" s="128">
        <v>6.326763368983362</v>
      </c>
      <c r="P174" s="179">
        <v>0.0028294145941204765</v>
      </c>
      <c r="Q174" s="130">
        <v>0.006326763368983362</v>
      </c>
    </row>
    <row r="175" spans="1:17" ht="13.5">
      <c r="A175" s="150"/>
      <c r="B175" s="150" t="s">
        <v>204</v>
      </c>
      <c r="C175" s="120"/>
      <c r="D175" s="121">
        <v>0</v>
      </c>
      <c r="E175" s="122">
        <v>2</v>
      </c>
      <c r="F175" s="122">
        <v>2</v>
      </c>
      <c r="G175" s="122">
        <v>3</v>
      </c>
      <c r="H175" s="123">
        <v>1</v>
      </c>
      <c r="I175" s="124">
        <v>0</v>
      </c>
      <c r="J175" s="125">
        <v>0.0224</v>
      </c>
      <c r="K175" s="125">
        <v>0.025</v>
      </c>
      <c r="L175" s="125">
        <v>0.0277</v>
      </c>
      <c r="M175" s="126">
        <v>0.0079</v>
      </c>
      <c r="N175" s="127">
        <v>22.635316752963814</v>
      </c>
      <c r="O175" s="128">
        <v>16.130144938165095</v>
      </c>
      <c r="P175" s="179">
        <v>0.23484141131199956</v>
      </c>
      <c r="Q175" s="130">
        <v>0.17015641594276315</v>
      </c>
    </row>
    <row r="176" spans="1:17" ht="13.5">
      <c r="A176" s="150"/>
      <c r="B176" s="150" t="s">
        <v>94</v>
      </c>
      <c r="C176" s="120"/>
      <c r="D176" s="121">
        <v>0</v>
      </c>
      <c r="E176" s="122">
        <v>0</v>
      </c>
      <c r="F176" s="122">
        <v>0</v>
      </c>
      <c r="G176" s="122">
        <v>0</v>
      </c>
      <c r="H176" s="123">
        <v>2</v>
      </c>
      <c r="I176" s="124">
        <v>0</v>
      </c>
      <c r="J176" s="125">
        <v>0</v>
      </c>
      <c r="K176" s="125">
        <v>0</v>
      </c>
      <c r="L176" s="125">
        <v>0</v>
      </c>
      <c r="M176" s="126">
        <v>0.0319</v>
      </c>
      <c r="N176" s="127">
        <v>5.658829188240953</v>
      </c>
      <c r="O176" s="128">
        <v>12.653526737966724</v>
      </c>
      <c r="P176" s="179">
        <v>0.09025832555244319</v>
      </c>
      <c r="Q176" s="130">
        <v>0.20182375147056925</v>
      </c>
    </row>
    <row r="177" spans="1:17" ht="13.5">
      <c r="A177" s="150"/>
      <c r="B177" s="150" t="s">
        <v>344</v>
      </c>
      <c r="C177" s="120"/>
      <c r="D177" s="121"/>
      <c r="E177" s="122"/>
      <c r="F177" s="122"/>
      <c r="G177" s="122"/>
      <c r="H177" s="123"/>
      <c r="I177" s="124"/>
      <c r="J177" s="125"/>
      <c r="K177" s="125"/>
      <c r="L177" s="125"/>
      <c r="M177" s="126"/>
      <c r="N177" s="127"/>
      <c r="O177" s="128"/>
      <c r="P177" s="179"/>
      <c r="Q177" s="130"/>
    </row>
    <row r="178" spans="1:17" ht="13.5">
      <c r="A178" s="150"/>
      <c r="B178" s="150" t="s">
        <v>223</v>
      </c>
      <c r="C178" s="120"/>
      <c r="D178" s="121">
        <v>2</v>
      </c>
      <c r="E178" s="122">
        <v>2</v>
      </c>
      <c r="F178" s="122">
        <v>1</v>
      </c>
      <c r="G178" s="122">
        <v>12</v>
      </c>
      <c r="H178" s="123">
        <v>2</v>
      </c>
      <c r="I178" s="124">
        <v>0.0352</v>
      </c>
      <c r="J178" s="125">
        <v>0.0198</v>
      </c>
      <c r="K178" s="125">
        <v>0.0225</v>
      </c>
      <c r="L178" s="125">
        <v>0.2055</v>
      </c>
      <c r="M178" s="126">
        <v>0.0338</v>
      </c>
      <c r="N178" s="127">
        <v>53.75887728828905</v>
      </c>
      <c r="O178" s="128">
        <v>65.13801563659756</v>
      </c>
      <c r="P178" s="179">
        <v>0.896358543417367</v>
      </c>
      <c r="Q178" s="130">
        <v>1.1281696856147976</v>
      </c>
    </row>
    <row r="179" spans="1:17" ht="13.5">
      <c r="A179" s="150"/>
      <c r="B179" s="150" t="s">
        <v>379</v>
      </c>
      <c r="C179" s="120"/>
      <c r="D179" s="121"/>
      <c r="E179" s="122"/>
      <c r="F179" s="122"/>
      <c r="G179" s="122"/>
      <c r="H179" s="123"/>
      <c r="I179" s="124"/>
      <c r="J179" s="125"/>
      <c r="K179" s="125"/>
      <c r="L179" s="125"/>
      <c r="M179" s="126"/>
      <c r="N179" s="127"/>
      <c r="O179" s="128"/>
      <c r="P179" s="179"/>
      <c r="Q179" s="130"/>
    </row>
    <row r="180" spans="1:17" ht="13.5">
      <c r="A180" s="150"/>
      <c r="B180" s="150" t="s">
        <v>442</v>
      </c>
      <c r="C180" s="120"/>
      <c r="D180" s="121">
        <v>2</v>
      </c>
      <c r="E180" s="122">
        <v>2</v>
      </c>
      <c r="F180" s="122">
        <v>1</v>
      </c>
      <c r="G180" s="122">
        <v>2</v>
      </c>
      <c r="H180" s="123">
        <v>2</v>
      </c>
      <c r="I180" s="124">
        <v>0.0143</v>
      </c>
      <c r="J180" s="125">
        <v>0.0045</v>
      </c>
      <c r="K180" s="125">
        <v>0.004</v>
      </c>
      <c r="L180" s="125">
        <v>0.0114</v>
      </c>
      <c r="M180" s="126">
        <v>0.0054</v>
      </c>
      <c r="N180" s="127">
        <v>25.46473134708429</v>
      </c>
      <c r="O180" s="128">
        <v>6.326763368983365</v>
      </c>
      <c r="P180" s="179">
        <v>0.11204481792717087</v>
      </c>
      <c r="Q180" s="130">
        <v>0.06568417575460259</v>
      </c>
    </row>
    <row r="181" spans="1:17" ht="13.5">
      <c r="A181" s="150"/>
      <c r="B181" s="150" t="s">
        <v>268</v>
      </c>
      <c r="C181" s="120"/>
      <c r="D181" s="121"/>
      <c r="E181" s="122"/>
      <c r="F181" s="122"/>
      <c r="G181" s="122"/>
      <c r="H181" s="123"/>
      <c r="I181" s="124"/>
      <c r="J181" s="125"/>
      <c r="K181" s="125"/>
      <c r="L181" s="125"/>
      <c r="M181" s="126"/>
      <c r="N181" s="127"/>
      <c r="O181" s="128"/>
      <c r="P181" s="179"/>
      <c r="Q181" s="130"/>
    </row>
    <row r="182" spans="1:17" ht="13.5">
      <c r="A182" s="150"/>
      <c r="B182" s="150" t="s">
        <v>269</v>
      </c>
      <c r="C182" s="120"/>
      <c r="D182" s="121">
        <v>2</v>
      </c>
      <c r="E182" s="122">
        <v>0</v>
      </c>
      <c r="F182" s="122">
        <v>2</v>
      </c>
      <c r="G182" s="122">
        <v>4</v>
      </c>
      <c r="H182" s="123">
        <v>1</v>
      </c>
      <c r="I182" s="124">
        <v>0.0014</v>
      </c>
      <c r="J182" s="125">
        <v>0</v>
      </c>
      <c r="K182" s="125">
        <v>0.0037</v>
      </c>
      <c r="L182" s="125">
        <v>0.005</v>
      </c>
      <c r="M182" s="126">
        <v>0.0031</v>
      </c>
      <c r="N182" s="127">
        <v>25.46473134708429</v>
      </c>
      <c r="O182" s="128">
        <v>20.98350023228267</v>
      </c>
      <c r="P182" s="179">
        <v>0.037348272642390296</v>
      </c>
      <c r="Q182" s="130">
        <v>0.02776937454315037</v>
      </c>
    </row>
    <row r="183" spans="1:17" ht="13.5">
      <c r="A183" s="150"/>
      <c r="B183" s="150" t="s">
        <v>225</v>
      </c>
      <c r="C183" s="120"/>
      <c r="D183" s="121"/>
      <c r="E183" s="122"/>
      <c r="F183" s="122"/>
      <c r="G183" s="122"/>
      <c r="H183" s="123"/>
      <c r="I183" s="124"/>
      <c r="J183" s="125"/>
      <c r="K183" s="125"/>
      <c r="L183" s="125"/>
      <c r="M183" s="126"/>
      <c r="N183" s="127"/>
      <c r="O183" s="128"/>
      <c r="P183" s="179"/>
      <c r="Q183" s="130"/>
    </row>
    <row r="184" spans="1:17" ht="13.5">
      <c r="A184" s="150"/>
      <c r="B184" s="150" t="s">
        <v>270</v>
      </c>
      <c r="C184" s="120"/>
      <c r="D184" s="121"/>
      <c r="E184" s="122"/>
      <c r="F184" s="122"/>
      <c r="G184" s="122"/>
      <c r="H184" s="123"/>
      <c r="I184" s="124"/>
      <c r="J184" s="125"/>
      <c r="K184" s="125"/>
      <c r="L184" s="125"/>
      <c r="M184" s="126"/>
      <c r="N184" s="127"/>
      <c r="O184" s="128"/>
      <c r="P184" s="179"/>
      <c r="Q184" s="130"/>
    </row>
    <row r="185" spans="1:17" ht="13.5">
      <c r="A185" s="150"/>
      <c r="B185" s="150" t="s">
        <v>271</v>
      </c>
      <c r="C185" s="120"/>
      <c r="D185" s="121">
        <v>5</v>
      </c>
      <c r="E185" s="122">
        <v>3</v>
      </c>
      <c r="F185" s="122">
        <v>9</v>
      </c>
      <c r="G185" s="122">
        <v>9</v>
      </c>
      <c r="H185" s="123">
        <v>9</v>
      </c>
      <c r="I185" s="124">
        <v>2.3517</v>
      </c>
      <c r="J185" s="125">
        <v>0.161</v>
      </c>
      <c r="K185" s="125">
        <v>0.9317</v>
      </c>
      <c r="L185" s="125">
        <v>2.8231</v>
      </c>
      <c r="M185" s="126">
        <v>1.9745</v>
      </c>
      <c r="N185" s="127">
        <v>99.02951079421668</v>
      </c>
      <c r="O185" s="128">
        <v>40.01396492581544</v>
      </c>
      <c r="P185" s="179">
        <v>23.32003508474097</v>
      </c>
      <c r="Q185" s="130">
        <v>15.346330173770792</v>
      </c>
    </row>
    <row r="186" spans="1:17" ht="13.5">
      <c r="A186" s="150"/>
      <c r="B186" s="150" t="s">
        <v>272</v>
      </c>
      <c r="C186" s="120"/>
      <c r="D186" s="121"/>
      <c r="E186" s="122"/>
      <c r="F186" s="122"/>
      <c r="G186" s="122"/>
      <c r="H186" s="123"/>
      <c r="I186" s="124"/>
      <c r="J186" s="125"/>
      <c r="K186" s="125"/>
      <c r="L186" s="125"/>
      <c r="M186" s="126"/>
      <c r="N186" s="127"/>
      <c r="O186" s="128"/>
      <c r="P186" s="179"/>
      <c r="Q186" s="130"/>
    </row>
    <row r="187" spans="1:17" ht="13.5">
      <c r="A187" s="150"/>
      <c r="B187" s="150" t="s">
        <v>452</v>
      </c>
      <c r="C187" s="120"/>
      <c r="D187" s="121"/>
      <c r="E187" s="122"/>
      <c r="F187" s="122"/>
      <c r="G187" s="122"/>
      <c r="H187" s="123"/>
      <c r="I187" s="124"/>
      <c r="J187" s="125"/>
      <c r="K187" s="125"/>
      <c r="L187" s="125"/>
      <c r="M187" s="126"/>
      <c r="N187" s="127"/>
      <c r="O187" s="128"/>
      <c r="P187" s="179"/>
      <c r="Q187" s="130"/>
    </row>
    <row r="188" spans="1:17" ht="13.5">
      <c r="A188" s="150"/>
      <c r="B188" s="150" t="s">
        <v>208</v>
      </c>
      <c r="C188" s="120"/>
      <c r="D188" s="121"/>
      <c r="E188" s="122"/>
      <c r="F188" s="122"/>
      <c r="G188" s="122"/>
      <c r="H188" s="123"/>
      <c r="I188" s="124"/>
      <c r="J188" s="125"/>
      <c r="K188" s="125"/>
      <c r="L188" s="125"/>
      <c r="M188" s="126"/>
      <c r="N188" s="127"/>
      <c r="O188" s="128"/>
      <c r="P188" s="179"/>
      <c r="Q188" s="130"/>
    </row>
    <row r="189" spans="1:17" ht="13.5">
      <c r="A189" s="150"/>
      <c r="B189" s="150" t="s">
        <v>273</v>
      </c>
      <c r="C189" s="120"/>
      <c r="D189" s="121"/>
      <c r="E189" s="122"/>
      <c r="F189" s="122"/>
      <c r="G189" s="122"/>
      <c r="H189" s="123"/>
      <c r="I189" s="124"/>
      <c r="J189" s="125"/>
      <c r="K189" s="125"/>
      <c r="L189" s="125"/>
      <c r="M189" s="126"/>
      <c r="N189" s="127"/>
      <c r="O189" s="128"/>
      <c r="P189" s="179"/>
      <c r="Q189" s="130"/>
    </row>
    <row r="190" spans="1:17" ht="13.5">
      <c r="A190" s="152" t="s">
        <v>274</v>
      </c>
      <c r="B190" s="132" t="s">
        <v>275</v>
      </c>
      <c r="C190" s="133"/>
      <c r="D190" s="112">
        <v>1</v>
      </c>
      <c r="E190" s="112">
        <v>1</v>
      </c>
      <c r="F190" s="112">
        <v>0</v>
      </c>
      <c r="G190" s="112">
        <v>0</v>
      </c>
      <c r="H190" s="113">
        <v>0</v>
      </c>
      <c r="I190" s="114">
        <v>2.7639</v>
      </c>
      <c r="J190" s="115">
        <v>0.5116</v>
      </c>
      <c r="K190" s="115">
        <v>0</v>
      </c>
      <c r="L190" s="115">
        <v>0</v>
      </c>
      <c r="M190" s="116">
        <v>0</v>
      </c>
      <c r="N190" s="117">
        <v>5.658829188240953</v>
      </c>
      <c r="O190" s="118">
        <v>7.748670988670544</v>
      </c>
      <c r="P190" s="178">
        <v>9.26774750304162</v>
      </c>
      <c r="Q190" s="119">
        <v>16.969261765185085</v>
      </c>
    </row>
    <row r="191" spans="2:17" ht="13.5">
      <c r="B191" s="134" t="s">
        <v>345</v>
      </c>
      <c r="C191" s="135"/>
      <c r="D191" s="122"/>
      <c r="E191" s="122"/>
      <c r="F191" s="122"/>
      <c r="G191" s="122"/>
      <c r="H191" s="123"/>
      <c r="I191" s="124"/>
      <c r="J191" s="125"/>
      <c r="K191" s="125"/>
      <c r="L191" s="125"/>
      <c r="M191" s="126"/>
      <c r="N191" s="127"/>
      <c r="O191" s="128"/>
      <c r="P191" s="179"/>
      <c r="Q191" s="130"/>
    </row>
    <row r="192" spans="1:17" ht="13.5">
      <c r="A192" s="150"/>
      <c r="B192" s="134" t="s">
        <v>276</v>
      </c>
      <c r="C192" s="135"/>
      <c r="D192" s="122"/>
      <c r="E192" s="122"/>
      <c r="F192" s="122"/>
      <c r="G192" s="122"/>
      <c r="H192" s="123"/>
      <c r="I192" s="124"/>
      <c r="J192" s="125"/>
      <c r="K192" s="125"/>
      <c r="L192" s="125"/>
      <c r="M192" s="126"/>
      <c r="N192" s="127"/>
      <c r="O192" s="128"/>
      <c r="P192" s="179"/>
      <c r="Q192" s="130"/>
    </row>
    <row r="193" spans="1:17" ht="13.5">
      <c r="A193" s="150"/>
      <c r="B193" s="134" t="s">
        <v>277</v>
      </c>
      <c r="C193" s="135"/>
      <c r="D193" s="122"/>
      <c r="E193" s="122"/>
      <c r="F193" s="122"/>
      <c r="G193" s="122"/>
      <c r="H193" s="123"/>
      <c r="I193" s="124"/>
      <c r="J193" s="125"/>
      <c r="K193" s="125"/>
      <c r="L193" s="125"/>
      <c r="M193" s="126"/>
      <c r="N193" s="127"/>
      <c r="O193" s="128"/>
      <c r="P193" s="179"/>
      <c r="Q193" s="130"/>
    </row>
    <row r="194" spans="1:17" ht="13.5">
      <c r="A194" s="150"/>
      <c r="B194" s="134" t="s">
        <v>278</v>
      </c>
      <c r="C194" s="135"/>
      <c r="D194" s="122"/>
      <c r="E194" s="122"/>
      <c r="F194" s="122"/>
      <c r="G194" s="122"/>
      <c r="H194" s="123"/>
      <c r="I194" s="124"/>
      <c r="J194" s="125"/>
      <c r="K194" s="125"/>
      <c r="L194" s="125"/>
      <c r="M194" s="126"/>
      <c r="N194" s="127"/>
      <c r="O194" s="128"/>
      <c r="P194" s="179"/>
      <c r="Q194" s="130"/>
    </row>
    <row r="195" spans="1:17" ht="12.75">
      <c r="A195" s="206"/>
      <c r="B195" s="136" t="s">
        <v>279</v>
      </c>
      <c r="C195" s="137"/>
      <c r="D195" s="138"/>
      <c r="E195" s="138"/>
      <c r="F195" s="138"/>
      <c r="G195" s="138"/>
      <c r="H195" s="139"/>
      <c r="I195" s="140"/>
      <c r="J195" s="141"/>
      <c r="K195" s="141"/>
      <c r="L195" s="141"/>
      <c r="M195" s="142"/>
      <c r="N195" s="143"/>
      <c r="O195" s="144"/>
      <c r="P195" s="180"/>
      <c r="Q195" s="146"/>
    </row>
    <row r="196" ht="12"/>
    <row r="197" ht="12"/>
    <row r="198" spans="1:17" ht="16.5" thickBot="1">
      <c r="A198" s="201" t="s">
        <v>240</v>
      </c>
      <c r="B198" s="76"/>
      <c r="C198" s="147" t="s">
        <v>160</v>
      </c>
      <c r="D198" s="74">
        <v>2016</v>
      </c>
      <c r="E198" s="74"/>
      <c r="F198" s="78"/>
      <c r="G198" s="78"/>
      <c r="H198" s="74"/>
      <c r="I198" s="78"/>
      <c r="J198" s="147" t="s">
        <v>161</v>
      </c>
      <c r="K198" s="74" t="s">
        <v>162</v>
      </c>
      <c r="L198" s="78"/>
      <c r="M198" s="78"/>
      <c r="N198" s="78"/>
      <c r="O198" s="147" t="s">
        <v>163</v>
      </c>
      <c r="P198" s="74" t="s">
        <v>164</v>
      </c>
      <c r="Q198" s="78"/>
    </row>
    <row r="199" spans="2:17" ht="15" thickBot="1">
      <c r="B199" s="76"/>
      <c r="C199" s="147" t="s">
        <v>165</v>
      </c>
      <c r="D199" s="74" t="s">
        <v>166</v>
      </c>
      <c r="E199" s="74"/>
      <c r="F199" s="78"/>
      <c r="G199" s="78"/>
      <c r="H199" s="74"/>
      <c r="I199" s="78"/>
      <c r="J199" s="147" t="s">
        <v>167</v>
      </c>
      <c r="K199" s="74"/>
      <c r="L199" s="78"/>
      <c r="M199" s="78"/>
      <c r="N199" s="78"/>
      <c r="O199" s="147" t="s">
        <v>168</v>
      </c>
      <c r="P199" s="74" t="s">
        <v>169</v>
      </c>
      <c r="Q199" s="78"/>
    </row>
    <row r="200" spans="2:17" ht="15" thickBot="1">
      <c r="B200" s="76"/>
      <c r="C200" s="147" t="s">
        <v>170</v>
      </c>
      <c r="D200" s="74" t="s">
        <v>166</v>
      </c>
      <c r="E200" s="74"/>
      <c r="F200" s="78"/>
      <c r="G200" s="78"/>
      <c r="H200" s="74"/>
      <c r="I200" s="78"/>
      <c r="J200" s="147" t="s">
        <v>348</v>
      </c>
      <c r="K200" s="74">
        <v>706.86</v>
      </c>
      <c r="L200" s="78"/>
      <c r="M200" s="78"/>
      <c r="N200" s="78"/>
      <c r="O200" s="147" t="s">
        <v>171</v>
      </c>
      <c r="P200" s="74" t="s">
        <v>220</v>
      </c>
      <c r="Q200" s="78"/>
    </row>
    <row r="201" spans="2:17" ht="15" thickBot="1">
      <c r="B201" s="76"/>
      <c r="C201" s="147" t="s">
        <v>172</v>
      </c>
      <c r="D201" s="148">
        <v>42621</v>
      </c>
      <c r="E201" s="74"/>
      <c r="F201" s="78"/>
      <c r="G201" s="78"/>
      <c r="H201" s="74"/>
      <c r="I201" s="78"/>
      <c r="J201" s="147" t="s">
        <v>173</v>
      </c>
      <c r="K201" s="74" t="s">
        <v>174</v>
      </c>
      <c r="L201" s="78"/>
      <c r="M201" s="78"/>
      <c r="N201" s="78"/>
      <c r="O201" s="147" t="s">
        <v>175</v>
      </c>
      <c r="P201" s="74"/>
      <c r="Q201" s="78"/>
    </row>
    <row r="202" spans="2:17" ht="15" thickBot="1">
      <c r="B202" s="76"/>
      <c r="C202" s="147" t="s">
        <v>176</v>
      </c>
      <c r="D202" s="74" t="s">
        <v>280</v>
      </c>
      <c r="E202" s="74"/>
      <c r="F202" s="78"/>
      <c r="G202" s="78"/>
      <c r="H202" s="74"/>
      <c r="I202" s="78"/>
      <c r="J202" s="147" t="s">
        <v>177</v>
      </c>
      <c r="K202" s="74">
        <v>1000</v>
      </c>
      <c r="L202" s="78"/>
      <c r="M202" s="78"/>
      <c r="N202" s="78"/>
      <c r="O202" s="147" t="s">
        <v>178</v>
      </c>
      <c r="P202" s="74" t="s">
        <v>162</v>
      </c>
      <c r="Q202" s="78"/>
    </row>
    <row r="203" spans="2:17" ht="15" thickBot="1">
      <c r="B203" s="76"/>
      <c r="C203" s="147" t="s">
        <v>179</v>
      </c>
      <c r="D203" s="74" t="s">
        <v>281</v>
      </c>
      <c r="E203" s="74"/>
      <c r="F203" s="78"/>
      <c r="G203" s="78"/>
      <c r="H203" s="74"/>
      <c r="I203" s="78"/>
      <c r="J203" s="147" t="s">
        <v>180</v>
      </c>
      <c r="K203" s="74" t="s">
        <v>282</v>
      </c>
      <c r="L203" s="78"/>
      <c r="M203" s="78"/>
      <c r="N203" s="78"/>
      <c r="O203" s="147"/>
      <c r="P203" s="74"/>
      <c r="Q203" s="78"/>
    </row>
    <row r="204" spans="2:17" ht="15" thickBot="1">
      <c r="B204" s="76"/>
      <c r="C204" s="147" t="s">
        <v>181</v>
      </c>
      <c r="D204" s="74" t="s">
        <v>182</v>
      </c>
      <c r="E204" s="74"/>
      <c r="F204" s="78"/>
      <c r="G204" s="78"/>
      <c r="H204" s="74"/>
      <c r="I204" s="78"/>
      <c r="J204" s="147" t="s">
        <v>183</v>
      </c>
      <c r="K204" s="74" t="s">
        <v>184</v>
      </c>
      <c r="L204" s="74"/>
      <c r="M204" s="74"/>
      <c r="N204" s="78"/>
      <c r="O204" s="78"/>
      <c r="P204" s="78"/>
      <c r="Q204" s="78"/>
    </row>
    <row r="205" spans="2:17" ht="15" thickBot="1">
      <c r="B205" s="76"/>
      <c r="C205" s="147" t="s">
        <v>185</v>
      </c>
      <c r="D205" s="74" t="s">
        <v>218</v>
      </c>
      <c r="E205" s="74"/>
      <c r="F205" s="78"/>
      <c r="G205" s="78"/>
      <c r="H205" s="74"/>
      <c r="I205" s="78"/>
      <c r="J205" s="147" t="s">
        <v>187</v>
      </c>
      <c r="K205" s="74"/>
      <c r="L205" s="74"/>
      <c r="M205" s="74"/>
      <c r="N205" s="78"/>
      <c r="O205" s="78"/>
      <c r="P205" s="78"/>
      <c r="Q205" s="78"/>
    </row>
    <row r="206" spans="2:17" ht="15" thickBot="1">
      <c r="B206" s="76"/>
      <c r="C206" s="147" t="s">
        <v>188</v>
      </c>
      <c r="D206" s="149">
        <v>1.9</v>
      </c>
      <c r="E206" s="74"/>
      <c r="F206" s="74"/>
      <c r="G206" s="74"/>
      <c r="H206" s="74"/>
      <c r="I206" s="74"/>
      <c r="J206" s="74"/>
      <c r="K206" s="74"/>
      <c r="L206" s="74"/>
      <c r="M206" s="74"/>
      <c r="N206" s="78"/>
      <c r="O206" s="78"/>
      <c r="P206" s="78"/>
      <c r="Q206" s="78"/>
    </row>
    <row r="207" spans="2:17" ht="15" thickBot="1">
      <c r="B207" s="76"/>
      <c r="C207" s="147" t="s">
        <v>189</v>
      </c>
      <c r="D207" s="74" t="s">
        <v>453</v>
      </c>
      <c r="E207" s="74"/>
      <c r="F207" s="74"/>
      <c r="G207" s="74"/>
      <c r="H207" s="74"/>
      <c r="I207" s="74"/>
      <c r="J207" s="74"/>
      <c r="K207" s="74"/>
      <c r="L207" s="74"/>
      <c r="M207" s="74"/>
      <c r="N207" s="78"/>
      <c r="O207" s="78"/>
      <c r="P207" s="78"/>
      <c r="Q207" s="78"/>
    </row>
    <row r="208" spans="3:17" ht="13.5">
      <c r="C208" s="202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8"/>
      <c r="O208" s="78"/>
      <c r="P208" s="78"/>
      <c r="Q208" s="78"/>
    </row>
    <row r="209" spans="1:17" ht="12.75">
      <c r="A209" s="80" t="s">
        <v>385</v>
      </c>
      <c r="B209" s="155"/>
      <c r="C209" s="156"/>
      <c r="D209" s="81" t="s">
        <v>190</v>
      </c>
      <c r="E209" s="82"/>
      <c r="F209" s="82"/>
      <c r="G209" s="82"/>
      <c r="H209" s="83"/>
      <c r="I209" s="84" t="s">
        <v>191</v>
      </c>
      <c r="J209" s="85"/>
      <c r="K209" s="85"/>
      <c r="L209" s="85"/>
      <c r="M209" s="86"/>
      <c r="N209" s="87" t="s">
        <v>192</v>
      </c>
      <c r="O209" s="88"/>
      <c r="P209" s="87" t="s">
        <v>193</v>
      </c>
      <c r="Q209" s="88"/>
    </row>
    <row r="210" spans="1:17" ht="12.75">
      <c r="A210" s="151" t="s">
        <v>245</v>
      </c>
      <c r="C210" s="158"/>
      <c r="D210" s="91">
        <v>1</v>
      </c>
      <c r="E210" s="92">
        <v>2</v>
      </c>
      <c r="F210" s="92">
        <v>3</v>
      </c>
      <c r="G210" s="92">
        <v>4</v>
      </c>
      <c r="H210" s="93">
        <v>5</v>
      </c>
      <c r="I210" s="94">
        <v>1</v>
      </c>
      <c r="J210" s="95">
        <v>2</v>
      </c>
      <c r="K210" s="95">
        <v>3</v>
      </c>
      <c r="L210" s="95">
        <v>4</v>
      </c>
      <c r="M210" s="96">
        <v>5</v>
      </c>
      <c r="N210" s="97" t="s">
        <v>52</v>
      </c>
      <c r="O210" s="98" t="s">
        <v>195</v>
      </c>
      <c r="P210" s="97" t="s">
        <v>52</v>
      </c>
      <c r="Q210" s="98" t="s">
        <v>195</v>
      </c>
    </row>
    <row r="211" spans="1:17" ht="12.75">
      <c r="A211" s="154" t="s">
        <v>246</v>
      </c>
      <c r="B211" s="159" t="s">
        <v>247</v>
      </c>
      <c r="C211" s="160"/>
      <c r="D211" s="81"/>
      <c r="E211" s="82"/>
      <c r="F211" s="82"/>
      <c r="G211" s="82"/>
      <c r="H211" s="83"/>
      <c r="I211" s="84"/>
      <c r="J211" s="85"/>
      <c r="K211" s="85"/>
      <c r="L211" s="85"/>
      <c r="M211" s="86"/>
      <c r="N211" s="87"/>
      <c r="O211" s="88"/>
      <c r="P211" s="87"/>
      <c r="Q211" s="88"/>
    </row>
    <row r="212" spans="1:17" ht="13.5">
      <c r="A212" s="161" t="s">
        <v>248</v>
      </c>
      <c r="B212" s="151"/>
      <c r="C212" s="272"/>
      <c r="D212" s="91"/>
      <c r="E212" s="92"/>
      <c r="F212" s="92"/>
      <c r="G212" s="92"/>
      <c r="H212" s="93"/>
      <c r="I212" s="273" t="s">
        <v>239</v>
      </c>
      <c r="J212" s="184" t="s">
        <v>239</v>
      </c>
      <c r="K212" s="184" t="s">
        <v>239</v>
      </c>
      <c r="L212" s="184" t="s">
        <v>239</v>
      </c>
      <c r="M212" s="274" t="s">
        <v>239</v>
      </c>
      <c r="N212" s="97"/>
      <c r="O212" s="98"/>
      <c r="P212" s="275"/>
      <c r="Q212" s="276"/>
    </row>
    <row r="213" spans="1:17" ht="12.75">
      <c r="A213" t="s">
        <v>249</v>
      </c>
      <c r="C213" s="277"/>
      <c r="D213" s="278"/>
      <c r="E213" s="278"/>
      <c r="F213" s="278"/>
      <c r="G213" s="278"/>
      <c r="H213" s="278"/>
      <c r="I213" s="279"/>
      <c r="J213" s="279"/>
      <c r="K213" s="279"/>
      <c r="L213" s="279"/>
      <c r="M213" s="279"/>
      <c r="N213" s="280"/>
      <c r="O213" s="281"/>
      <c r="P213" s="280"/>
      <c r="Q213" s="281"/>
    </row>
    <row r="214" spans="1:17" ht="13.5">
      <c r="A214" s="152" t="s">
        <v>196</v>
      </c>
      <c r="B214" s="70" t="s">
        <v>196</v>
      </c>
      <c r="C214" s="194" t="s">
        <v>197</v>
      </c>
      <c r="D214" s="195"/>
      <c r="E214" s="196"/>
      <c r="F214" s="196"/>
      <c r="G214" s="196"/>
      <c r="H214" s="197"/>
      <c r="I214" s="198"/>
      <c r="J214" s="199"/>
      <c r="K214" s="199"/>
      <c r="L214" s="199"/>
      <c r="M214" s="200"/>
      <c r="N214" s="143"/>
      <c r="O214" s="144"/>
      <c r="P214" s="180"/>
      <c r="Q214" s="109"/>
    </row>
    <row r="215" spans="1:17" ht="13.5">
      <c r="A215" s="152" t="s">
        <v>250</v>
      </c>
      <c r="B215" s="70" t="s">
        <v>251</v>
      </c>
      <c r="C215" s="174" t="s">
        <v>197</v>
      </c>
      <c r="D215" s="122"/>
      <c r="E215" s="122"/>
      <c r="F215" s="122"/>
      <c r="G215" s="122"/>
      <c r="H215" s="122"/>
      <c r="I215" s="125"/>
      <c r="J215" s="125"/>
      <c r="K215" s="125"/>
      <c r="L215" s="125"/>
      <c r="M215" s="125"/>
      <c r="N215" s="175"/>
      <c r="O215" s="107"/>
      <c r="P215" s="176"/>
      <c r="Q215" s="130"/>
    </row>
    <row r="216" spans="1:17" ht="13.5">
      <c r="A216" s="152" t="s">
        <v>252</v>
      </c>
      <c r="B216" s="152" t="s">
        <v>206</v>
      </c>
      <c r="C216" s="110"/>
      <c r="D216" s="111"/>
      <c r="E216" s="112"/>
      <c r="F216" s="112"/>
      <c r="G216" s="112"/>
      <c r="H216" s="113"/>
      <c r="I216" s="114"/>
      <c r="J216" s="115"/>
      <c r="K216" s="115"/>
      <c r="L216" s="115"/>
      <c r="M216" s="116"/>
      <c r="N216" s="117"/>
      <c r="O216" s="118"/>
      <c r="P216" s="178"/>
      <c r="Q216" s="119"/>
    </row>
    <row r="217" spans="1:17" ht="13.5">
      <c r="A217" s="150"/>
      <c r="B217" s="153" t="s">
        <v>341</v>
      </c>
      <c r="C217" s="174" t="s">
        <v>197</v>
      </c>
      <c r="D217" s="121"/>
      <c r="E217" s="122"/>
      <c r="F217" s="122"/>
      <c r="G217" s="122"/>
      <c r="H217" s="123"/>
      <c r="I217" s="124"/>
      <c r="J217" s="125"/>
      <c r="K217" s="125"/>
      <c r="L217" s="125"/>
      <c r="M217" s="126"/>
      <c r="N217" s="127"/>
      <c r="O217" s="128"/>
      <c r="P217" s="179"/>
      <c r="Q217" s="130"/>
    </row>
    <row r="218" spans="1:17" ht="13.5">
      <c r="A218" s="150"/>
      <c r="B218" s="153" t="s">
        <v>342</v>
      </c>
      <c r="C218" s="120"/>
      <c r="D218" s="121"/>
      <c r="E218" s="122"/>
      <c r="F218" s="122"/>
      <c r="G218" s="122"/>
      <c r="H218" s="123"/>
      <c r="I218" s="124"/>
      <c r="J218" s="125"/>
      <c r="K218" s="125"/>
      <c r="L218" s="125"/>
      <c r="M218" s="126"/>
      <c r="N218" s="127"/>
      <c r="O218" s="128"/>
      <c r="P218" s="179"/>
      <c r="Q218" s="130"/>
    </row>
    <row r="219" spans="1:17" ht="13.5">
      <c r="A219" s="150"/>
      <c r="B219" s="153" t="s">
        <v>254</v>
      </c>
      <c r="C219" s="120"/>
      <c r="D219" s="121">
        <v>7</v>
      </c>
      <c r="E219" s="122">
        <v>5</v>
      </c>
      <c r="F219" s="122">
        <v>4</v>
      </c>
      <c r="G219" s="122">
        <v>1</v>
      </c>
      <c r="H219" s="123">
        <v>2</v>
      </c>
      <c r="I219" s="124">
        <v>0.1173</v>
      </c>
      <c r="J219" s="125">
        <v>0.1116</v>
      </c>
      <c r="K219" s="125">
        <v>0.046</v>
      </c>
      <c r="L219" s="125">
        <v>0.0304</v>
      </c>
      <c r="M219" s="126">
        <v>0.06</v>
      </c>
      <c r="N219" s="127">
        <v>53.75887728828905</v>
      </c>
      <c r="O219" s="128">
        <v>33.7756737863603</v>
      </c>
      <c r="P219" s="179">
        <v>1.0335851512322098</v>
      </c>
      <c r="Q219" s="130">
        <v>0.5554051482432659</v>
      </c>
    </row>
    <row r="220" spans="1:17" ht="13.5">
      <c r="A220" s="150"/>
      <c r="B220" s="153" t="s">
        <v>221</v>
      </c>
      <c r="C220" s="120"/>
      <c r="D220" s="121">
        <v>0</v>
      </c>
      <c r="E220" s="122">
        <v>0</v>
      </c>
      <c r="F220" s="122">
        <v>0</v>
      </c>
      <c r="G220" s="122">
        <v>1</v>
      </c>
      <c r="H220" s="123">
        <v>0</v>
      </c>
      <c r="I220" s="124">
        <v>0</v>
      </c>
      <c r="J220" s="125">
        <v>0</v>
      </c>
      <c r="K220" s="125">
        <v>0</v>
      </c>
      <c r="L220" s="125">
        <v>0.0021</v>
      </c>
      <c r="M220" s="126">
        <v>0</v>
      </c>
      <c r="N220" s="127">
        <v>2.8294145941204767</v>
      </c>
      <c r="O220" s="128">
        <v>6.326763368983362</v>
      </c>
      <c r="P220" s="179">
        <v>0.0059417706476530005</v>
      </c>
      <c r="Q220" s="130">
        <v>0.01328620307486506</v>
      </c>
    </row>
    <row r="221" spans="1:17" ht="13.5">
      <c r="A221" s="150"/>
      <c r="B221" s="153" t="s">
        <v>209</v>
      </c>
      <c r="C221" s="120" t="s">
        <v>201</v>
      </c>
      <c r="D221" s="121">
        <v>61</v>
      </c>
      <c r="E221" s="122">
        <v>34</v>
      </c>
      <c r="F221" s="122">
        <v>93</v>
      </c>
      <c r="G221" s="122">
        <v>9</v>
      </c>
      <c r="H221" s="123">
        <v>46</v>
      </c>
      <c r="I221" s="124">
        <v>9.5394</v>
      </c>
      <c r="J221" s="125">
        <v>4.356</v>
      </c>
      <c r="K221" s="125">
        <v>11.5498</v>
      </c>
      <c r="L221" s="125">
        <v>1.0482</v>
      </c>
      <c r="M221" s="126">
        <v>3.8532</v>
      </c>
      <c r="N221" s="127">
        <v>687.5477463712758</v>
      </c>
      <c r="O221" s="128">
        <v>442.4891441805744</v>
      </c>
      <c r="P221" s="179">
        <v>85.86311292193646</v>
      </c>
      <c r="Q221" s="130">
        <v>61.31390044323315</v>
      </c>
    </row>
    <row r="222" spans="1:17" ht="13.5">
      <c r="A222" s="150"/>
      <c r="B222" s="153" t="s">
        <v>383</v>
      </c>
      <c r="C222" s="120"/>
      <c r="D222" s="121"/>
      <c r="E222" s="122"/>
      <c r="F222" s="122"/>
      <c r="G222" s="122"/>
      <c r="H222" s="123"/>
      <c r="I222" s="124"/>
      <c r="J222" s="125"/>
      <c r="K222" s="125"/>
      <c r="L222" s="125"/>
      <c r="M222" s="126"/>
      <c r="N222" s="127"/>
      <c r="O222" s="128"/>
      <c r="P222" s="179"/>
      <c r="Q222" s="130"/>
    </row>
    <row r="223" spans="1:17" ht="13.5">
      <c r="A223" s="150"/>
      <c r="B223" s="153" t="s">
        <v>384</v>
      </c>
      <c r="C223" s="120"/>
      <c r="D223" s="121"/>
      <c r="E223" s="122"/>
      <c r="F223" s="122"/>
      <c r="G223" s="122"/>
      <c r="H223" s="123"/>
      <c r="I223" s="124"/>
      <c r="J223" s="125"/>
      <c r="K223" s="125"/>
      <c r="L223" s="125"/>
      <c r="M223" s="126"/>
      <c r="N223" s="127"/>
      <c r="O223" s="128"/>
      <c r="P223" s="179"/>
      <c r="Q223" s="130"/>
    </row>
    <row r="224" spans="1:17" ht="13.5">
      <c r="A224" s="150"/>
      <c r="B224" s="153" t="s">
        <v>211</v>
      </c>
      <c r="C224" s="120" t="s">
        <v>212</v>
      </c>
      <c r="D224" s="121">
        <v>2</v>
      </c>
      <c r="E224" s="122">
        <v>2</v>
      </c>
      <c r="F224" s="122">
        <v>0</v>
      </c>
      <c r="G224" s="122">
        <v>0</v>
      </c>
      <c r="H224" s="123">
        <v>3</v>
      </c>
      <c r="I224" s="124">
        <v>0.0093</v>
      </c>
      <c r="J224" s="125">
        <v>0.0062</v>
      </c>
      <c r="K224" s="125">
        <v>0</v>
      </c>
      <c r="L224" s="125">
        <v>0</v>
      </c>
      <c r="M224" s="126">
        <v>0.0087</v>
      </c>
      <c r="N224" s="127">
        <v>19.805902158843335</v>
      </c>
      <c r="O224" s="128">
        <v>18.980290106950086</v>
      </c>
      <c r="P224" s="179">
        <v>0.06847183317771553</v>
      </c>
      <c r="Q224" s="130">
        <v>0.0646337017955401</v>
      </c>
    </row>
    <row r="225" spans="1:17" ht="13.5">
      <c r="A225" s="150"/>
      <c r="B225" s="153" t="s">
        <v>343</v>
      </c>
      <c r="C225" s="120"/>
      <c r="D225" s="121"/>
      <c r="E225" s="122"/>
      <c r="F225" s="122"/>
      <c r="G225" s="122"/>
      <c r="H225" s="123"/>
      <c r="I225" s="124"/>
      <c r="J225" s="125"/>
      <c r="K225" s="125"/>
      <c r="L225" s="125"/>
      <c r="M225" s="126"/>
      <c r="N225" s="127"/>
      <c r="O225" s="128"/>
      <c r="P225" s="179"/>
      <c r="Q225" s="130"/>
    </row>
    <row r="226" spans="1:17" ht="13.5">
      <c r="A226" s="150"/>
      <c r="B226" s="153" t="s">
        <v>256</v>
      </c>
      <c r="C226" s="120"/>
      <c r="D226" s="121">
        <v>7</v>
      </c>
      <c r="E226" s="122">
        <v>6</v>
      </c>
      <c r="F226" s="122">
        <v>2</v>
      </c>
      <c r="G226" s="122">
        <v>0</v>
      </c>
      <c r="H226" s="123">
        <v>12</v>
      </c>
      <c r="I226" s="124">
        <v>0.017</v>
      </c>
      <c r="J226" s="125">
        <v>0.0276</v>
      </c>
      <c r="K226" s="125">
        <v>0.0071</v>
      </c>
      <c r="L226" s="125">
        <v>0</v>
      </c>
      <c r="M226" s="126">
        <v>0.0401</v>
      </c>
      <c r="N226" s="127">
        <v>76.39419404125287</v>
      </c>
      <c r="O226" s="128">
        <v>66.05334878153383</v>
      </c>
      <c r="P226" s="179">
        <v>0.2597402597402597</v>
      </c>
      <c r="Q226" s="130">
        <v>0.22632354515729652</v>
      </c>
    </row>
    <row r="227" spans="1:17" ht="13.5">
      <c r="A227" s="150"/>
      <c r="B227" s="153" t="s">
        <v>257</v>
      </c>
      <c r="C227" s="120"/>
      <c r="D227" s="121"/>
      <c r="E227" s="122"/>
      <c r="F227" s="122"/>
      <c r="G227" s="122"/>
      <c r="H227" s="123"/>
      <c r="I227" s="124"/>
      <c r="J227" s="125"/>
      <c r="K227" s="125"/>
      <c r="L227" s="125"/>
      <c r="M227" s="126"/>
      <c r="N227" s="127"/>
      <c r="O227" s="128"/>
      <c r="P227" s="179"/>
      <c r="Q227" s="130"/>
    </row>
    <row r="228" spans="1:17" ht="13.5">
      <c r="A228" s="150"/>
      <c r="B228" s="153" t="s">
        <v>258</v>
      </c>
      <c r="C228" s="120"/>
      <c r="D228" s="121"/>
      <c r="E228" s="122"/>
      <c r="F228" s="122"/>
      <c r="G228" s="122"/>
      <c r="H228" s="123"/>
      <c r="I228" s="124"/>
      <c r="J228" s="125"/>
      <c r="K228" s="125"/>
      <c r="L228" s="125"/>
      <c r="M228" s="126"/>
      <c r="N228" s="127"/>
      <c r="O228" s="128"/>
      <c r="P228" s="179"/>
      <c r="Q228" s="130"/>
    </row>
    <row r="229" spans="1:17" ht="13.5">
      <c r="A229" s="150"/>
      <c r="B229" s="153" t="s">
        <v>259</v>
      </c>
      <c r="C229" s="120"/>
      <c r="D229" s="121"/>
      <c r="E229" s="122"/>
      <c r="F229" s="122"/>
      <c r="G229" s="122"/>
      <c r="H229" s="123"/>
      <c r="I229" s="124"/>
      <c r="J229" s="125"/>
      <c r="K229" s="125"/>
      <c r="L229" s="125"/>
      <c r="M229" s="126"/>
      <c r="N229" s="127"/>
      <c r="O229" s="128"/>
      <c r="P229" s="179"/>
      <c r="Q229" s="130"/>
    </row>
    <row r="230" spans="1:17" ht="13.5">
      <c r="A230" s="150"/>
      <c r="B230" s="150" t="s">
        <v>260</v>
      </c>
      <c r="C230" s="120" t="s">
        <v>212</v>
      </c>
      <c r="D230" s="121"/>
      <c r="E230" s="122"/>
      <c r="F230" s="122"/>
      <c r="G230" s="122"/>
      <c r="H230" s="123"/>
      <c r="I230" s="124"/>
      <c r="J230" s="125"/>
      <c r="K230" s="125"/>
      <c r="L230" s="125"/>
      <c r="M230" s="126"/>
      <c r="N230" s="127"/>
      <c r="O230" s="128"/>
      <c r="P230" s="179"/>
      <c r="Q230" s="130"/>
    </row>
    <row r="231" spans="1:17" ht="13.5">
      <c r="A231" s="150"/>
      <c r="B231" s="150" t="s">
        <v>261</v>
      </c>
      <c r="C231" s="120"/>
      <c r="D231" s="121">
        <v>0</v>
      </c>
      <c r="E231" s="122">
        <v>0</v>
      </c>
      <c r="F231" s="122">
        <v>0</v>
      </c>
      <c r="G231" s="122">
        <v>0</v>
      </c>
      <c r="H231" s="123">
        <v>1</v>
      </c>
      <c r="I231" s="124">
        <v>0</v>
      </c>
      <c r="J231" s="125">
        <v>0</v>
      </c>
      <c r="K231" s="125">
        <v>0</v>
      </c>
      <c r="L231" s="125">
        <v>0</v>
      </c>
      <c r="M231" s="126">
        <v>0.0054</v>
      </c>
      <c r="N231" s="127">
        <v>2.8294145941204767</v>
      </c>
      <c r="O231" s="128">
        <v>6.326763368983362</v>
      </c>
      <c r="P231" s="179">
        <v>0.015278838808250574</v>
      </c>
      <c r="Q231" s="130">
        <v>0.034164522192510156</v>
      </c>
    </row>
    <row r="232" spans="1:17" ht="13.5">
      <c r="A232" s="152" t="s">
        <v>262</v>
      </c>
      <c r="B232" s="154" t="s">
        <v>263</v>
      </c>
      <c r="C232" s="110"/>
      <c r="D232" s="111"/>
      <c r="E232" s="112"/>
      <c r="F232" s="112"/>
      <c r="G232" s="112"/>
      <c r="H232" s="113"/>
      <c r="I232" s="114"/>
      <c r="J232" s="115"/>
      <c r="K232" s="115"/>
      <c r="L232" s="115"/>
      <c r="M232" s="116"/>
      <c r="N232" s="117"/>
      <c r="O232" s="118"/>
      <c r="P232" s="178"/>
      <c r="Q232" s="119"/>
    </row>
    <row r="233" spans="1:17" ht="13.5">
      <c r="A233" s="150"/>
      <c r="B233" s="150" t="s">
        <v>264</v>
      </c>
      <c r="C233" s="120"/>
      <c r="D233" s="121"/>
      <c r="E233" s="122"/>
      <c r="F233" s="122"/>
      <c r="G233" s="122"/>
      <c r="H233" s="123"/>
      <c r="I233" s="124"/>
      <c r="J233" s="125"/>
      <c r="K233" s="125"/>
      <c r="L233" s="125"/>
      <c r="M233" s="126"/>
      <c r="N233" s="127"/>
      <c r="O233" s="128"/>
      <c r="P233" s="179"/>
      <c r="Q233" s="130"/>
    </row>
    <row r="234" spans="1:17" ht="13.5">
      <c r="A234" s="150"/>
      <c r="B234" s="150" t="s">
        <v>265</v>
      </c>
      <c r="C234" s="120"/>
      <c r="D234" s="121">
        <v>1</v>
      </c>
      <c r="E234" s="122">
        <v>0</v>
      </c>
      <c r="F234" s="122">
        <v>0</v>
      </c>
      <c r="G234" s="122">
        <v>0</v>
      </c>
      <c r="H234" s="123">
        <v>0</v>
      </c>
      <c r="I234" s="124">
        <v>0.0014</v>
      </c>
      <c r="J234" s="125">
        <v>0</v>
      </c>
      <c r="K234" s="125">
        <v>0</v>
      </c>
      <c r="L234" s="125">
        <v>0</v>
      </c>
      <c r="M234" s="126">
        <v>0</v>
      </c>
      <c r="N234" s="127">
        <v>2.8294145941204767</v>
      </c>
      <c r="O234" s="128">
        <v>6.326763368983362</v>
      </c>
      <c r="P234" s="179">
        <v>0.003961180431768667</v>
      </c>
      <c r="Q234" s="130">
        <v>0.008857468716576708</v>
      </c>
    </row>
    <row r="235" spans="1:17" ht="13.5">
      <c r="A235" s="150"/>
      <c r="B235" s="150" t="s">
        <v>266</v>
      </c>
      <c r="C235" s="120"/>
      <c r="D235" s="121"/>
      <c r="E235" s="122"/>
      <c r="F235" s="122"/>
      <c r="G235" s="122"/>
      <c r="H235" s="123"/>
      <c r="I235" s="124"/>
      <c r="J235" s="125"/>
      <c r="K235" s="125"/>
      <c r="L235" s="125"/>
      <c r="M235" s="126"/>
      <c r="N235" s="127"/>
      <c r="O235" s="128"/>
      <c r="P235" s="179"/>
      <c r="Q235" s="130"/>
    </row>
    <row r="236" spans="1:17" ht="13.5">
      <c r="A236" s="150"/>
      <c r="B236" s="150" t="s">
        <v>199</v>
      </c>
      <c r="C236" s="120"/>
      <c r="D236" s="121"/>
      <c r="E236" s="122"/>
      <c r="F236" s="122"/>
      <c r="G236" s="122"/>
      <c r="H236" s="123"/>
      <c r="I236" s="124"/>
      <c r="J236" s="125"/>
      <c r="K236" s="125"/>
      <c r="L236" s="125"/>
      <c r="M236" s="126"/>
      <c r="N236" s="127"/>
      <c r="O236" s="128"/>
      <c r="P236" s="179"/>
      <c r="Q236" s="130"/>
    </row>
    <row r="237" spans="1:17" ht="13.5">
      <c r="A237" s="150"/>
      <c r="B237" s="150" t="s">
        <v>222</v>
      </c>
      <c r="C237" s="120"/>
      <c r="D237" s="121">
        <v>0</v>
      </c>
      <c r="E237" s="122">
        <v>0</v>
      </c>
      <c r="F237" s="122">
        <v>0</v>
      </c>
      <c r="G237" s="122">
        <v>1</v>
      </c>
      <c r="H237" s="123">
        <v>0</v>
      </c>
      <c r="I237" s="124">
        <v>0</v>
      </c>
      <c r="J237" s="125">
        <v>0</v>
      </c>
      <c r="K237" s="125">
        <v>0</v>
      </c>
      <c r="L237" s="125">
        <v>0.4424</v>
      </c>
      <c r="M237" s="126">
        <v>0</v>
      </c>
      <c r="N237" s="127">
        <v>2.8294145941204767</v>
      </c>
      <c r="O237" s="128">
        <v>6.326763368983362</v>
      </c>
      <c r="P237" s="179">
        <v>1.251733016438899</v>
      </c>
      <c r="Q237" s="130">
        <v>2.79896011443824</v>
      </c>
    </row>
    <row r="238" spans="1:17" ht="13.5">
      <c r="A238" s="150"/>
      <c r="B238" s="150" t="s">
        <v>202</v>
      </c>
      <c r="C238" s="120"/>
      <c r="D238" s="121"/>
      <c r="E238" s="122"/>
      <c r="F238" s="122"/>
      <c r="G238" s="122"/>
      <c r="H238" s="123"/>
      <c r="I238" s="124"/>
      <c r="J238" s="125"/>
      <c r="K238" s="125"/>
      <c r="L238" s="125"/>
      <c r="M238" s="126"/>
      <c r="N238" s="127"/>
      <c r="O238" s="128"/>
      <c r="P238" s="179"/>
      <c r="Q238" s="130"/>
    </row>
    <row r="239" spans="1:17" ht="13.5">
      <c r="A239" s="150"/>
      <c r="B239" s="150" t="s">
        <v>267</v>
      </c>
      <c r="C239" s="120" t="s">
        <v>201</v>
      </c>
      <c r="D239" s="121">
        <v>2</v>
      </c>
      <c r="E239" s="122">
        <v>1</v>
      </c>
      <c r="F239" s="122">
        <v>0</v>
      </c>
      <c r="G239" s="122">
        <v>0</v>
      </c>
      <c r="H239" s="123">
        <v>2</v>
      </c>
      <c r="I239" s="124">
        <v>0.0113</v>
      </c>
      <c r="J239" s="125">
        <v>0.0047</v>
      </c>
      <c r="K239" s="125">
        <v>0</v>
      </c>
      <c r="L239" s="125">
        <v>0</v>
      </c>
      <c r="M239" s="126">
        <v>0.0039</v>
      </c>
      <c r="N239" s="127">
        <v>14.147072970602382</v>
      </c>
      <c r="O239" s="128">
        <v>14.147072970602382</v>
      </c>
      <c r="P239" s="179">
        <v>0.05630535042299748</v>
      </c>
      <c r="Q239" s="130">
        <v>0.06551637642957377</v>
      </c>
    </row>
    <row r="240" spans="1:17" ht="13.5">
      <c r="A240" s="150"/>
      <c r="B240" s="150" t="s">
        <v>204</v>
      </c>
      <c r="C240" s="120"/>
      <c r="D240" s="121">
        <v>2</v>
      </c>
      <c r="E240" s="122">
        <v>2</v>
      </c>
      <c r="F240" s="122">
        <v>6</v>
      </c>
      <c r="G240" s="122">
        <v>0</v>
      </c>
      <c r="H240" s="123">
        <v>6</v>
      </c>
      <c r="I240" s="124">
        <v>0.0362</v>
      </c>
      <c r="J240" s="125">
        <v>0.0098</v>
      </c>
      <c r="K240" s="125">
        <v>0.1933</v>
      </c>
      <c r="L240" s="125">
        <v>0</v>
      </c>
      <c r="M240" s="126">
        <v>0.1554</v>
      </c>
      <c r="N240" s="127">
        <v>45.27063350592763</v>
      </c>
      <c r="O240" s="128">
        <v>37.96058021390017</v>
      </c>
      <c r="P240" s="179">
        <v>1.1167699402993523</v>
      </c>
      <c r="Q240" s="130">
        <v>1.2606564600828654</v>
      </c>
    </row>
    <row r="241" spans="1:17" ht="13.5">
      <c r="A241" s="150"/>
      <c r="B241" s="150" t="s">
        <v>94</v>
      </c>
      <c r="C241" s="120"/>
      <c r="D241" s="121">
        <v>3</v>
      </c>
      <c r="E241" s="122">
        <v>3</v>
      </c>
      <c r="F241" s="122">
        <v>0</v>
      </c>
      <c r="G241" s="122">
        <v>1</v>
      </c>
      <c r="H241" s="123">
        <v>1</v>
      </c>
      <c r="I241" s="124">
        <v>0.0595</v>
      </c>
      <c r="J241" s="125">
        <v>0.1828</v>
      </c>
      <c r="K241" s="125">
        <v>0</v>
      </c>
      <c r="L241" s="125">
        <v>0.0182</v>
      </c>
      <c r="M241" s="126">
        <v>0.0281</v>
      </c>
      <c r="N241" s="127">
        <v>22.635316752963814</v>
      </c>
      <c r="O241" s="128">
        <v>18.980290106950086</v>
      </c>
      <c r="P241" s="179">
        <v>0.8165690518631696</v>
      </c>
      <c r="Q241" s="130">
        <v>1.0352271806633535</v>
      </c>
    </row>
    <row r="242" spans="1:17" ht="13.5">
      <c r="A242" s="150"/>
      <c r="B242" s="150" t="s">
        <v>344</v>
      </c>
      <c r="C242" s="120"/>
      <c r="D242" s="121">
        <v>1</v>
      </c>
      <c r="E242" s="122">
        <v>0</v>
      </c>
      <c r="F242" s="122">
        <v>2</v>
      </c>
      <c r="G242" s="122">
        <v>0</v>
      </c>
      <c r="H242" s="123">
        <v>0</v>
      </c>
      <c r="I242" s="124">
        <v>0.0098</v>
      </c>
      <c r="J242" s="125">
        <v>0</v>
      </c>
      <c r="K242" s="125">
        <v>0.02</v>
      </c>
      <c r="L242" s="125">
        <v>0</v>
      </c>
      <c r="M242" s="126">
        <v>0</v>
      </c>
      <c r="N242" s="127">
        <v>8.48824378236143</v>
      </c>
      <c r="O242" s="128">
        <v>12.653526737966724</v>
      </c>
      <c r="P242" s="179">
        <v>0.0843165549047902</v>
      </c>
      <c r="Q242" s="130">
        <v>0.12622487527733486</v>
      </c>
    </row>
    <row r="243" spans="1:17" ht="13.5">
      <c r="A243" s="150"/>
      <c r="B243" s="150" t="s">
        <v>223</v>
      </c>
      <c r="C243" s="120"/>
      <c r="D243" s="121">
        <v>18</v>
      </c>
      <c r="E243" s="122">
        <v>13</v>
      </c>
      <c r="F243" s="122">
        <v>10</v>
      </c>
      <c r="G243" s="122">
        <v>2</v>
      </c>
      <c r="H243" s="123">
        <v>8</v>
      </c>
      <c r="I243" s="124">
        <v>0.2732</v>
      </c>
      <c r="J243" s="125">
        <v>0.2195</v>
      </c>
      <c r="K243" s="125">
        <v>0.1733</v>
      </c>
      <c r="L243" s="125">
        <v>0.0324</v>
      </c>
      <c r="M243" s="126">
        <v>0.1023</v>
      </c>
      <c r="N243" s="127">
        <v>144.3001443001443</v>
      </c>
      <c r="O243" s="128">
        <v>83.93400092913066</v>
      </c>
      <c r="P243" s="179">
        <v>2.2655122655122657</v>
      </c>
      <c r="Q243" s="130">
        <v>1.3447596933009673</v>
      </c>
    </row>
    <row r="244" spans="1:17" ht="13.5">
      <c r="A244" s="150"/>
      <c r="B244" s="150" t="s">
        <v>379</v>
      </c>
      <c r="C244" s="120"/>
      <c r="D244" s="121"/>
      <c r="E244" s="122"/>
      <c r="F244" s="122"/>
      <c r="G244" s="122"/>
      <c r="H244" s="123"/>
      <c r="I244" s="124"/>
      <c r="J244" s="125"/>
      <c r="K244" s="125"/>
      <c r="L244" s="125"/>
      <c r="M244" s="126"/>
      <c r="N244" s="127"/>
      <c r="O244" s="128"/>
      <c r="P244" s="179"/>
      <c r="Q244" s="130"/>
    </row>
    <row r="245" spans="1:17" ht="13.5">
      <c r="A245" s="150"/>
      <c r="B245" s="150" t="s">
        <v>442</v>
      </c>
      <c r="C245" s="120"/>
      <c r="D245" s="121">
        <v>9</v>
      </c>
      <c r="E245" s="122">
        <v>10</v>
      </c>
      <c r="F245" s="122">
        <v>4</v>
      </c>
      <c r="G245" s="122">
        <v>6</v>
      </c>
      <c r="H245" s="123">
        <v>1</v>
      </c>
      <c r="I245" s="124">
        <v>0.0729</v>
      </c>
      <c r="J245" s="125">
        <v>0.076</v>
      </c>
      <c r="K245" s="125">
        <v>0.0298</v>
      </c>
      <c r="L245" s="125">
        <v>0.0318</v>
      </c>
      <c r="M245" s="126">
        <v>0.0078</v>
      </c>
      <c r="N245" s="127">
        <v>84.8824378236143</v>
      </c>
      <c r="O245" s="128">
        <v>51.979665197843524</v>
      </c>
      <c r="P245" s="179">
        <v>0.6176612058965</v>
      </c>
      <c r="Q245" s="130">
        <v>0.41964329752283147</v>
      </c>
    </row>
    <row r="246" spans="1:17" ht="13.5">
      <c r="A246" s="150"/>
      <c r="B246" s="150" t="s">
        <v>268</v>
      </c>
      <c r="C246" s="120"/>
      <c r="D246" s="121"/>
      <c r="E246" s="122"/>
      <c r="F246" s="122"/>
      <c r="G246" s="122"/>
      <c r="H246" s="123"/>
      <c r="I246" s="124"/>
      <c r="J246" s="125"/>
      <c r="K246" s="125"/>
      <c r="L246" s="125"/>
      <c r="M246" s="126"/>
      <c r="N246" s="127"/>
      <c r="O246" s="128"/>
      <c r="P246" s="179"/>
      <c r="Q246" s="130"/>
    </row>
    <row r="247" spans="1:17" ht="13.5">
      <c r="A247" s="150"/>
      <c r="B247" s="150" t="s">
        <v>269</v>
      </c>
      <c r="C247" s="120"/>
      <c r="D247" s="121"/>
      <c r="E247" s="122"/>
      <c r="F247" s="122"/>
      <c r="G247" s="122"/>
      <c r="H247" s="123"/>
      <c r="I247" s="124"/>
      <c r="J247" s="125"/>
      <c r="K247" s="125"/>
      <c r="L247" s="125"/>
      <c r="M247" s="126"/>
      <c r="N247" s="127"/>
      <c r="O247" s="128"/>
      <c r="P247" s="179"/>
      <c r="Q247" s="130"/>
    </row>
    <row r="248" spans="1:17" ht="13.5">
      <c r="A248" s="150"/>
      <c r="B248" s="150" t="s">
        <v>225</v>
      </c>
      <c r="C248" s="120"/>
      <c r="D248" s="121"/>
      <c r="E248" s="122"/>
      <c r="F248" s="122"/>
      <c r="G248" s="122"/>
      <c r="H248" s="123"/>
      <c r="I248" s="124"/>
      <c r="J248" s="125"/>
      <c r="K248" s="125"/>
      <c r="L248" s="125"/>
      <c r="M248" s="126"/>
      <c r="N248" s="127"/>
      <c r="O248" s="128"/>
      <c r="P248" s="179"/>
      <c r="Q248" s="130"/>
    </row>
    <row r="249" spans="1:17" ht="13.5">
      <c r="A249" s="150"/>
      <c r="B249" s="150" t="s">
        <v>270</v>
      </c>
      <c r="C249" s="120"/>
      <c r="D249" s="121"/>
      <c r="E249" s="122"/>
      <c r="F249" s="122"/>
      <c r="G249" s="122"/>
      <c r="H249" s="123"/>
      <c r="I249" s="124"/>
      <c r="J249" s="125"/>
      <c r="K249" s="125"/>
      <c r="L249" s="125"/>
      <c r="M249" s="126"/>
      <c r="N249" s="127"/>
      <c r="O249" s="128"/>
      <c r="P249" s="179"/>
      <c r="Q249" s="130"/>
    </row>
    <row r="250" spans="1:17" ht="13.5">
      <c r="A250" s="150"/>
      <c r="B250" s="150" t="s">
        <v>271</v>
      </c>
      <c r="C250" s="120"/>
      <c r="D250" s="121">
        <v>2</v>
      </c>
      <c r="E250" s="122">
        <v>7</v>
      </c>
      <c r="F250" s="122">
        <v>5</v>
      </c>
      <c r="G250" s="122">
        <v>0</v>
      </c>
      <c r="H250" s="123">
        <v>0</v>
      </c>
      <c r="I250" s="124">
        <v>0.4053</v>
      </c>
      <c r="J250" s="125">
        <v>2.4889</v>
      </c>
      <c r="K250" s="125">
        <v>1.5733</v>
      </c>
      <c r="L250" s="125">
        <v>0</v>
      </c>
      <c r="M250" s="126">
        <v>0</v>
      </c>
      <c r="N250" s="127">
        <v>39.61180431768667</v>
      </c>
      <c r="O250" s="128">
        <v>44.06080837053288</v>
      </c>
      <c r="P250" s="179">
        <v>12.64040969923323</v>
      </c>
      <c r="Q250" s="130">
        <v>15.565723168287931</v>
      </c>
    </row>
    <row r="251" spans="1:17" ht="13.5">
      <c r="A251" s="150"/>
      <c r="B251" s="150" t="s">
        <v>272</v>
      </c>
      <c r="C251" s="120"/>
      <c r="D251" s="121"/>
      <c r="E251" s="122"/>
      <c r="F251" s="122"/>
      <c r="G251" s="122"/>
      <c r="H251" s="123"/>
      <c r="I251" s="124"/>
      <c r="J251" s="125"/>
      <c r="K251" s="125"/>
      <c r="L251" s="125"/>
      <c r="M251" s="126"/>
      <c r="N251" s="127"/>
      <c r="O251" s="128"/>
      <c r="P251" s="179"/>
      <c r="Q251" s="130"/>
    </row>
    <row r="252" spans="1:17" ht="13.5">
      <c r="A252" s="150"/>
      <c r="B252" s="150" t="s">
        <v>452</v>
      </c>
      <c r="C252" s="120"/>
      <c r="D252" s="121">
        <v>1</v>
      </c>
      <c r="E252" s="122">
        <v>0</v>
      </c>
      <c r="F252" s="122">
        <v>0</v>
      </c>
      <c r="G252" s="122">
        <v>0</v>
      </c>
      <c r="H252" s="123">
        <v>2</v>
      </c>
      <c r="I252" s="124">
        <v>0.0083</v>
      </c>
      <c r="J252" s="125">
        <v>0</v>
      </c>
      <c r="K252" s="125">
        <v>0</v>
      </c>
      <c r="L252" s="125">
        <v>0</v>
      </c>
      <c r="M252" s="126">
        <v>0.0172</v>
      </c>
      <c r="N252" s="127">
        <v>8.48824378236143</v>
      </c>
      <c r="O252" s="128">
        <v>12.653526737966724</v>
      </c>
      <c r="P252" s="179">
        <v>0.07215007215007216</v>
      </c>
      <c r="Q252" s="130">
        <v>0.10836140757759485</v>
      </c>
    </row>
    <row r="253" spans="1:17" ht="15.75">
      <c r="A253" s="150"/>
      <c r="B253" s="150" t="s">
        <v>443</v>
      </c>
      <c r="C253" s="120"/>
      <c r="D253" s="121">
        <v>0</v>
      </c>
      <c r="E253" s="122">
        <v>0</v>
      </c>
      <c r="F253" s="122">
        <v>0</v>
      </c>
      <c r="G253" s="122">
        <v>0</v>
      </c>
      <c r="H253" s="123">
        <v>1</v>
      </c>
      <c r="I253" s="124">
        <v>0</v>
      </c>
      <c r="J253" s="125">
        <v>0</v>
      </c>
      <c r="K253" s="125">
        <v>0</v>
      </c>
      <c r="L253" s="125">
        <v>0</v>
      </c>
      <c r="M253" s="126">
        <v>0.0025</v>
      </c>
      <c r="N253" s="127">
        <v>2.8294145941204767</v>
      </c>
      <c r="O253" s="128">
        <v>6.326763368983362</v>
      </c>
      <c r="P253" s="179">
        <v>0.007073536485301192</v>
      </c>
      <c r="Q253" s="130">
        <v>0.015816908422458406</v>
      </c>
    </row>
    <row r="254" spans="1:17" ht="15.75">
      <c r="A254" s="150"/>
      <c r="B254" s="150" t="s">
        <v>273</v>
      </c>
      <c r="C254" s="120"/>
      <c r="D254" s="121"/>
      <c r="E254" s="122"/>
      <c r="F254" s="122"/>
      <c r="G254" s="122"/>
      <c r="H254" s="123"/>
      <c r="I254" s="124"/>
      <c r="J254" s="125"/>
      <c r="K254" s="125"/>
      <c r="L254" s="125"/>
      <c r="M254" s="126"/>
      <c r="N254" s="127"/>
      <c r="O254" s="128"/>
      <c r="P254" s="179"/>
      <c r="Q254" s="130"/>
    </row>
    <row r="255" spans="1:17" ht="15.75">
      <c r="A255" s="152" t="s">
        <v>274</v>
      </c>
      <c r="B255" s="132" t="s">
        <v>275</v>
      </c>
      <c r="C255" s="133"/>
      <c r="D255" s="112">
        <v>0</v>
      </c>
      <c r="E255" s="112">
        <v>0</v>
      </c>
      <c r="F255" s="112">
        <v>0</v>
      </c>
      <c r="G255" s="112">
        <v>0</v>
      </c>
      <c r="H255" s="113">
        <v>1</v>
      </c>
      <c r="I255" s="114">
        <v>0</v>
      </c>
      <c r="J255" s="115">
        <v>0</v>
      </c>
      <c r="K255" s="115">
        <v>0</v>
      </c>
      <c r="L255" s="115">
        <v>0</v>
      </c>
      <c r="M255" s="116">
        <v>0.037</v>
      </c>
      <c r="N255" s="117">
        <v>2.8294145941204767</v>
      </c>
      <c r="O255" s="118">
        <v>6.326763368983362</v>
      </c>
      <c r="P255" s="178">
        <v>0.10468833998245762</v>
      </c>
      <c r="Q255" s="119">
        <v>0.23409024465238437</v>
      </c>
    </row>
    <row r="256" spans="1:17" ht="15.75">
      <c r="A256" s="150"/>
      <c r="B256" s="134" t="s">
        <v>345</v>
      </c>
      <c r="C256" s="135"/>
      <c r="D256" s="122"/>
      <c r="E256" s="122"/>
      <c r="F256" s="122"/>
      <c r="G256" s="122"/>
      <c r="H256" s="123"/>
      <c r="I256" s="124"/>
      <c r="J256" s="125"/>
      <c r="K256" s="125"/>
      <c r="L256" s="125"/>
      <c r="M256" s="126"/>
      <c r="N256" s="127"/>
      <c r="O256" s="128"/>
      <c r="P256" s="179"/>
      <c r="Q256" s="130"/>
    </row>
    <row r="257" spans="1:17" ht="15.75">
      <c r="A257" s="150"/>
      <c r="B257" s="134" t="s">
        <v>276</v>
      </c>
      <c r="C257" s="135"/>
      <c r="D257" s="122"/>
      <c r="E257" s="122"/>
      <c r="F257" s="122"/>
      <c r="G257" s="122"/>
      <c r="H257" s="123"/>
      <c r="I257" s="124"/>
      <c r="J257" s="125"/>
      <c r="K257" s="125"/>
      <c r="L257" s="125"/>
      <c r="M257" s="126"/>
      <c r="N257" s="127"/>
      <c r="O257" s="128"/>
      <c r="P257" s="179"/>
      <c r="Q257" s="130"/>
    </row>
    <row r="258" spans="1:17" ht="15.75">
      <c r="A258" s="150"/>
      <c r="B258" s="134" t="s">
        <v>277</v>
      </c>
      <c r="C258" s="135"/>
      <c r="D258" s="122"/>
      <c r="E258" s="122"/>
      <c r="F258" s="122"/>
      <c r="G258" s="122"/>
      <c r="H258" s="123"/>
      <c r="I258" s="124"/>
      <c r="J258" s="125"/>
      <c r="K258" s="125"/>
      <c r="L258" s="125"/>
      <c r="M258" s="126"/>
      <c r="N258" s="127"/>
      <c r="O258" s="128"/>
      <c r="P258" s="179"/>
      <c r="Q258" s="130"/>
    </row>
    <row r="259" spans="1:17" ht="15.75">
      <c r="A259" s="150"/>
      <c r="B259" s="134" t="s">
        <v>278</v>
      </c>
      <c r="C259" s="135"/>
      <c r="D259" s="122">
        <v>0</v>
      </c>
      <c r="E259" s="122">
        <v>1</v>
      </c>
      <c r="F259" s="122">
        <v>0</v>
      </c>
      <c r="G259" s="122">
        <v>0</v>
      </c>
      <c r="H259" s="123">
        <v>0</v>
      </c>
      <c r="I259" s="124">
        <v>0</v>
      </c>
      <c r="J259" s="125">
        <v>2.589</v>
      </c>
      <c r="K259" s="125">
        <v>0</v>
      </c>
      <c r="L259" s="125">
        <v>0</v>
      </c>
      <c r="M259" s="126">
        <v>0</v>
      </c>
      <c r="N259" s="127">
        <v>2.8294145941204767</v>
      </c>
      <c r="O259" s="128">
        <v>6.326763368983362</v>
      </c>
      <c r="P259" s="179">
        <v>7.325354384177914</v>
      </c>
      <c r="Q259" s="130">
        <v>16.379990362297924</v>
      </c>
    </row>
    <row r="260" spans="1:17" ht="15.75">
      <c r="A260" s="151"/>
      <c r="B260" s="136" t="s">
        <v>279</v>
      </c>
      <c r="C260" s="137"/>
      <c r="D260" s="195">
        <v>0</v>
      </c>
      <c r="E260" s="196">
        <v>0</v>
      </c>
      <c r="F260" s="196">
        <v>0</v>
      </c>
      <c r="G260" s="196">
        <v>0</v>
      </c>
      <c r="H260" s="197">
        <v>1</v>
      </c>
      <c r="I260" s="198">
        <v>0</v>
      </c>
      <c r="J260" s="199">
        <v>0</v>
      </c>
      <c r="K260" s="199">
        <v>0</v>
      </c>
      <c r="L260" s="199">
        <v>0</v>
      </c>
      <c r="M260" s="200">
        <v>0.0688</v>
      </c>
      <c r="N260" s="143">
        <v>2.8294145941204767</v>
      </c>
      <c r="O260" s="144">
        <v>6.326763368983362</v>
      </c>
      <c r="P260" s="180">
        <v>0.1946637240754888</v>
      </c>
      <c r="Q260" s="146">
        <v>0.43528131978605533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4"/>
  <sheetViews>
    <sheetView zoomScalePageLayoutView="0" workbookViewId="0" topLeftCell="A109">
      <selection activeCell="R136" sqref="R136"/>
    </sheetView>
  </sheetViews>
  <sheetFormatPr defaultColWidth="11.00390625" defaultRowHeight="12"/>
  <cols>
    <col min="1" max="1" width="24.875" style="76" customWidth="1"/>
    <col min="2" max="2" width="5.00390625" style="76" customWidth="1"/>
    <col min="3" max="3" width="7.125" style="76" customWidth="1"/>
    <col min="4" max="7" width="6.875" style="76" customWidth="1"/>
    <col min="8" max="12" width="7.375" style="76" customWidth="1"/>
    <col min="13" max="14" width="7.875" style="76" customWidth="1"/>
    <col min="15" max="16" width="9.375" style="76" customWidth="1"/>
    <col min="17" max="16384" width="10.875" style="77" customWidth="1"/>
  </cols>
  <sheetData>
    <row r="1" ht="15.75">
      <c r="A1" s="75" t="s">
        <v>159</v>
      </c>
    </row>
    <row r="2" spans="2:16" ht="16.5" thickBot="1">
      <c r="B2" s="147" t="s">
        <v>160</v>
      </c>
      <c r="C2" s="74">
        <v>2016</v>
      </c>
      <c r="D2" s="74"/>
      <c r="E2" s="78"/>
      <c r="F2" s="78"/>
      <c r="G2" s="74"/>
      <c r="H2" s="78"/>
      <c r="I2" s="147" t="s">
        <v>161</v>
      </c>
      <c r="J2" s="74" t="s">
        <v>162</v>
      </c>
      <c r="K2" s="78"/>
      <c r="L2" s="78"/>
      <c r="M2" s="78"/>
      <c r="N2" s="147" t="s">
        <v>163</v>
      </c>
      <c r="O2" s="74" t="s">
        <v>164</v>
      </c>
      <c r="P2" s="78"/>
    </row>
    <row r="3" spans="2:16" ht="16.5" thickBot="1">
      <c r="B3" s="147" t="s">
        <v>165</v>
      </c>
      <c r="C3" s="74" t="s">
        <v>166</v>
      </c>
      <c r="D3" s="74"/>
      <c r="E3" s="78"/>
      <c r="F3" s="78"/>
      <c r="G3" s="74"/>
      <c r="H3" s="78"/>
      <c r="I3" s="147" t="s">
        <v>167</v>
      </c>
      <c r="J3" s="74" t="s">
        <v>219</v>
      </c>
      <c r="K3" s="78"/>
      <c r="L3" s="78"/>
      <c r="M3" s="78"/>
      <c r="N3" s="147" t="s">
        <v>168</v>
      </c>
      <c r="O3" s="74" t="s">
        <v>169</v>
      </c>
      <c r="P3" s="78"/>
    </row>
    <row r="4" spans="2:16" ht="16.5" thickBot="1">
      <c r="B4" s="147" t="s">
        <v>170</v>
      </c>
      <c r="C4" s="74" t="s">
        <v>166</v>
      </c>
      <c r="D4" s="74"/>
      <c r="E4" s="78"/>
      <c r="F4" s="78"/>
      <c r="G4" s="74"/>
      <c r="H4" s="78"/>
      <c r="I4" s="147" t="s">
        <v>348</v>
      </c>
      <c r="J4" s="74">
        <v>83.3</v>
      </c>
      <c r="K4" s="78"/>
      <c r="L4" s="78"/>
      <c r="M4" s="78"/>
      <c r="N4" s="147" t="s">
        <v>171</v>
      </c>
      <c r="O4" s="74" t="s">
        <v>454</v>
      </c>
      <c r="P4" s="78"/>
    </row>
    <row r="5" spans="2:16" ht="16.5" thickBot="1">
      <c r="B5" s="147" t="s">
        <v>172</v>
      </c>
      <c r="C5" s="148">
        <v>42622</v>
      </c>
      <c r="D5" s="74"/>
      <c r="E5" s="78"/>
      <c r="F5" s="78"/>
      <c r="G5" s="74"/>
      <c r="H5" s="78"/>
      <c r="I5" s="147" t="s">
        <v>173</v>
      </c>
      <c r="J5" s="74" t="s">
        <v>174</v>
      </c>
      <c r="K5" s="78"/>
      <c r="L5" s="78"/>
      <c r="M5" s="78"/>
      <c r="N5" s="147" t="s">
        <v>175</v>
      </c>
      <c r="O5" s="74"/>
      <c r="P5" s="78"/>
    </row>
    <row r="6" spans="2:16" ht="16.5" thickBot="1">
      <c r="B6" s="147" t="s">
        <v>176</v>
      </c>
      <c r="C6" s="364">
        <v>55.39617</v>
      </c>
      <c r="D6" s="364"/>
      <c r="E6" s="78"/>
      <c r="F6" s="78"/>
      <c r="G6" s="74"/>
      <c r="H6" s="78"/>
      <c r="I6" s="147" t="s">
        <v>177</v>
      </c>
      <c r="J6" s="74">
        <v>1000</v>
      </c>
      <c r="K6" s="78"/>
      <c r="L6" s="78"/>
      <c r="M6" s="78"/>
      <c r="N6" s="147" t="s">
        <v>178</v>
      </c>
      <c r="O6" s="74" t="s">
        <v>162</v>
      </c>
      <c r="P6" s="78"/>
    </row>
    <row r="7" spans="2:16" ht="16.5" thickBot="1">
      <c r="B7" s="147" t="s">
        <v>179</v>
      </c>
      <c r="C7" s="364">
        <v>12.9837</v>
      </c>
      <c r="D7" s="364"/>
      <c r="E7" s="78"/>
      <c r="F7" s="78"/>
      <c r="G7" s="74"/>
      <c r="H7" s="78"/>
      <c r="I7" s="147" t="s">
        <v>180</v>
      </c>
      <c r="J7" s="74" t="s">
        <v>455</v>
      </c>
      <c r="K7" s="78"/>
      <c r="L7" s="78"/>
      <c r="M7" s="78"/>
      <c r="N7" s="147"/>
      <c r="O7" s="74"/>
      <c r="P7" s="78"/>
    </row>
    <row r="8" spans="2:16" ht="16.5" thickBot="1">
      <c r="B8" s="147" t="s">
        <v>181</v>
      </c>
      <c r="C8" s="74" t="s">
        <v>182</v>
      </c>
      <c r="D8" s="74"/>
      <c r="E8" s="78"/>
      <c r="F8" s="78"/>
      <c r="G8" s="74"/>
      <c r="H8" s="78"/>
      <c r="I8" s="147" t="s">
        <v>183</v>
      </c>
      <c r="J8" s="74" t="s">
        <v>184</v>
      </c>
      <c r="K8" s="74"/>
      <c r="L8" s="74"/>
      <c r="M8" s="78"/>
      <c r="N8" s="78"/>
      <c r="O8" s="78"/>
      <c r="P8" s="78"/>
    </row>
    <row r="9" spans="2:16" ht="16.5" thickBot="1">
      <c r="B9" s="147" t="s">
        <v>185</v>
      </c>
      <c r="C9" s="74" t="s">
        <v>186</v>
      </c>
      <c r="D9" s="74"/>
      <c r="E9" s="78"/>
      <c r="F9" s="78"/>
      <c r="G9" s="74"/>
      <c r="H9" s="78"/>
      <c r="I9" s="147" t="s">
        <v>187</v>
      </c>
      <c r="J9" s="74"/>
      <c r="K9" s="74"/>
      <c r="L9" s="74"/>
      <c r="M9" s="78"/>
      <c r="N9" s="78"/>
      <c r="O9" s="78"/>
      <c r="P9" s="78"/>
    </row>
    <row r="10" spans="2:16" ht="16.5" thickBot="1">
      <c r="B10" s="147" t="s">
        <v>188</v>
      </c>
      <c r="C10" s="149" t="s">
        <v>456</v>
      </c>
      <c r="D10" s="74"/>
      <c r="E10" s="74"/>
      <c r="F10" s="74"/>
      <c r="G10" s="74"/>
      <c r="H10" s="74"/>
      <c r="I10" s="74"/>
      <c r="J10" s="74"/>
      <c r="K10" s="74"/>
      <c r="L10" s="74"/>
      <c r="M10" s="78"/>
      <c r="N10" s="78"/>
      <c r="O10" s="78"/>
      <c r="P10" s="78"/>
    </row>
    <row r="11" spans="2:16" ht="16.5" thickBot="1">
      <c r="B11" s="147" t="s">
        <v>189</v>
      </c>
      <c r="C11" s="74" t="s">
        <v>457</v>
      </c>
      <c r="D11" s="74"/>
      <c r="E11" s="74"/>
      <c r="F11" s="74"/>
      <c r="G11" s="74"/>
      <c r="H11" s="74"/>
      <c r="I11" s="74"/>
      <c r="J11" s="74"/>
      <c r="K11" s="74"/>
      <c r="L11" s="74"/>
      <c r="M11" s="78"/>
      <c r="N11" s="78"/>
      <c r="O11" s="78"/>
      <c r="P11" s="78"/>
    </row>
    <row r="12" spans="1:16" ht="15.75">
      <c r="A12" s="79" t="s">
        <v>458</v>
      </c>
      <c r="B12" s="80"/>
      <c r="C12" s="81" t="s">
        <v>190</v>
      </c>
      <c r="D12" s="82"/>
      <c r="E12" s="82"/>
      <c r="F12" s="82"/>
      <c r="G12" s="83"/>
      <c r="H12" s="84" t="s">
        <v>191</v>
      </c>
      <c r="I12" s="85"/>
      <c r="J12" s="85"/>
      <c r="K12" s="85"/>
      <c r="L12" s="86"/>
      <c r="M12" s="87" t="s">
        <v>192</v>
      </c>
      <c r="N12" s="88"/>
      <c r="O12" s="87" t="s">
        <v>193</v>
      </c>
      <c r="P12" s="88"/>
    </row>
    <row r="13" spans="1:16" ht="15.75">
      <c r="A13" s="89" t="s">
        <v>194</v>
      </c>
      <c r="B13" s="90"/>
      <c r="C13" s="91">
        <v>1</v>
      </c>
      <c r="D13" s="92">
        <v>2</v>
      </c>
      <c r="E13" s="92">
        <v>3</v>
      </c>
      <c r="F13" s="92">
        <v>4</v>
      </c>
      <c r="G13" s="93">
        <v>5</v>
      </c>
      <c r="H13" s="94">
        <v>1</v>
      </c>
      <c r="I13" s="95">
        <v>2</v>
      </c>
      <c r="J13" s="95">
        <v>3</v>
      </c>
      <c r="K13" s="95">
        <v>4</v>
      </c>
      <c r="L13" s="96">
        <v>5</v>
      </c>
      <c r="M13" s="97" t="s">
        <v>52</v>
      </c>
      <c r="N13" s="98" t="s">
        <v>195</v>
      </c>
      <c r="O13" s="97" t="s">
        <v>52</v>
      </c>
      <c r="P13" s="98" t="s">
        <v>195</v>
      </c>
    </row>
    <row r="14" spans="1:16" ht="15.75">
      <c r="A14" s="70" t="s">
        <v>196</v>
      </c>
      <c r="B14" s="260" t="s">
        <v>197</v>
      </c>
      <c r="C14" s="100"/>
      <c r="D14" s="101"/>
      <c r="E14" s="101"/>
      <c r="F14" s="101"/>
      <c r="G14" s="102"/>
      <c r="H14" s="103"/>
      <c r="I14" s="104"/>
      <c r="J14" s="104"/>
      <c r="K14" s="104"/>
      <c r="L14" s="105"/>
      <c r="M14" s="106"/>
      <c r="N14" s="107"/>
      <c r="O14" s="108"/>
      <c r="P14" s="109"/>
    </row>
    <row r="15" spans="1:16" ht="15.75">
      <c r="A15" s="150" t="s">
        <v>340</v>
      </c>
      <c r="B15" s="261" t="s">
        <v>212</v>
      </c>
      <c r="C15" s="111">
        <v>17</v>
      </c>
      <c r="D15" s="112">
        <v>2</v>
      </c>
      <c r="E15" s="112">
        <v>10</v>
      </c>
      <c r="F15" s="112">
        <v>3</v>
      </c>
      <c r="G15" s="113">
        <v>7</v>
      </c>
      <c r="H15" s="114">
        <v>0.0196</v>
      </c>
      <c r="I15" s="115">
        <v>0.0021</v>
      </c>
      <c r="J15" s="115">
        <v>0.019</v>
      </c>
      <c r="K15" s="115">
        <v>0.0025</v>
      </c>
      <c r="L15" s="116">
        <v>0.009</v>
      </c>
      <c r="M15" s="117">
        <v>936.3745498199279</v>
      </c>
      <c r="N15" s="118">
        <v>727.2572019621109</v>
      </c>
      <c r="O15" s="87">
        <v>1.2533013205282113</v>
      </c>
      <c r="P15" s="119">
        <v>1.0254307574621315</v>
      </c>
    </row>
    <row r="16" spans="1:16" ht="15.75">
      <c r="A16" s="150" t="s">
        <v>87</v>
      </c>
      <c r="B16" s="262"/>
      <c r="C16" s="121">
        <v>19</v>
      </c>
      <c r="D16" s="122">
        <v>16</v>
      </c>
      <c r="E16" s="122">
        <v>17</v>
      </c>
      <c r="F16" s="122">
        <v>8</v>
      </c>
      <c r="G16" s="123">
        <v>11</v>
      </c>
      <c r="H16" s="124">
        <v>0.9325</v>
      </c>
      <c r="I16" s="125">
        <v>0.6734</v>
      </c>
      <c r="J16" s="125">
        <v>0.8638</v>
      </c>
      <c r="K16" s="125">
        <v>0.3024</v>
      </c>
      <c r="L16" s="126">
        <v>0.4744</v>
      </c>
      <c r="M16" s="127">
        <v>1704.6818727490995</v>
      </c>
      <c r="N16" s="128">
        <v>546.1855061741811</v>
      </c>
      <c r="O16" s="129">
        <v>77.94717887154862</v>
      </c>
      <c r="P16" s="130">
        <v>31.632306810773116</v>
      </c>
    </row>
    <row r="17" spans="1:16" ht="15.75">
      <c r="A17" s="150" t="s">
        <v>200</v>
      </c>
      <c r="B17" s="262" t="s">
        <v>201</v>
      </c>
      <c r="C17" s="121">
        <v>0</v>
      </c>
      <c r="D17" s="122">
        <v>0</v>
      </c>
      <c r="E17" s="122">
        <v>0</v>
      </c>
      <c r="F17" s="122">
        <v>0</v>
      </c>
      <c r="G17" s="123">
        <v>1</v>
      </c>
      <c r="H17" s="124">
        <v>0</v>
      </c>
      <c r="I17" s="125">
        <v>0</v>
      </c>
      <c r="J17" s="125">
        <v>0</v>
      </c>
      <c r="K17" s="125">
        <v>0</v>
      </c>
      <c r="L17" s="126">
        <v>0.037</v>
      </c>
      <c r="M17" s="127"/>
      <c r="N17" s="128"/>
      <c r="O17" s="129"/>
      <c r="P17" s="130"/>
    </row>
    <row r="18" spans="1:16" ht="15.75">
      <c r="A18" s="150" t="s">
        <v>227</v>
      </c>
      <c r="B18" s="262" t="s">
        <v>228</v>
      </c>
      <c r="C18" s="121"/>
      <c r="D18" s="122"/>
      <c r="E18" s="122"/>
      <c r="F18" s="122"/>
      <c r="G18" s="123"/>
      <c r="H18" s="124"/>
      <c r="I18" s="125"/>
      <c r="J18" s="125"/>
      <c r="K18" s="125"/>
      <c r="L18" s="126"/>
      <c r="M18" s="127"/>
      <c r="N18" s="128"/>
      <c r="O18" s="129"/>
      <c r="P18" s="130"/>
    </row>
    <row r="19" spans="1:16" ht="15.75">
      <c r="A19" s="151" t="s">
        <v>88</v>
      </c>
      <c r="B19" s="262"/>
      <c r="C19" s="121">
        <v>1</v>
      </c>
      <c r="D19" s="122">
        <v>1</v>
      </c>
      <c r="E19" s="122">
        <v>0</v>
      </c>
      <c r="F19" s="122">
        <v>0</v>
      </c>
      <c r="G19" s="123">
        <v>0</v>
      </c>
      <c r="H19" s="124">
        <v>0.0044</v>
      </c>
      <c r="I19" s="125">
        <v>0.0016</v>
      </c>
      <c r="J19" s="125">
        <v>0</v>
      </c>
      <c r="K19" s="125">
        <v>0</v>
      </c>
      <c r="L19" s="126">
        <v>0</v>
      </c>
      <c r="M19" s="127">
        <v>48.019207683073226</v>
      </c>
      <c r="N19" s="128">
        <v>65.75300810386148</v>
      </c>
      <c r="O19" s="129">
        <v>0.14405762304921968</v>
      </c>
      <c r="P19" s="130">
        <v>0.2302920299309829</v>
      </c>
    </row>
    <row r="20" spans="1:16" ht="15.75">
      <c r="A20" s="152" t="s">
        <v>93</v>
      </c>
      <c r="B20" s="261"/>
      <c r="C20" s="111"/>
      <c r="D20" s="112"/>
      <c r="E20" s="112"/>
      <c r="F20" s="112"/>
      <c r="G20" s="113"/>
      <c r="H20" s="114"/>
      <c r="I20" s="115"/>
      <c r="J20" s="115"/>
      <c r="K20" s="115"/>
      <c r="L20" s="116"/>
      <c r="M20" s="117"/>
      <c r="N20" s="118"/>
      <c r="O20" s="87"/>
      <c r="P20" s="119"/>
    </row>
    <row r="21" spans="1:16" ht="15.75">
      <c r="A21" s="153" t="s">
        <v>206</v>
      </c>
      <c r="B21" s="262"/>
      <c r="C21" s="121">
        <v>0</v>
      </c>
      <c r="D21" s="122">
        <v>1</v>
      </c>
      <c r="E21" s="122">
        <v>0</v>
      </c>
      <c r="F21" s="122">
        <v>0</v>
      </c>
      <c r="G21" s="123">
        <v>0</v>
      </c>
      <c r="H21" s="124">
        <v>0</v>
      </c>
      <c r="I21" s="125">
        <v>0.009</v>
      </c>
      <c r="J21" s="125">
        <v>0</v>
      </c>
      <c r="K21" s="125">
        <v>0</v>
      </c>
      <c r="L21" s="126">
        <v>0</v>
      </c>
      <c r="M21" s="127">
        <v>24.009603841536613</v>
      </c>
      <c r="N21" s="128">
        <v>53.68710630251596</v>
      </c>
      <c r="O21" s="129">
        <v>0.2160864345738295</v>
      </c>
      <c r="P21" s="130">
        <v>0.4831839567226436</v>
      </c>
    </row>
    <row r="22" spans="1:16" ht="15.75">
      <c r="A22" s="153" t="s">
        <v>221</v>
      </c>
      <c r="B22" s="262"/>
      <c r="C22" s="121">
        <v>0</v>
      </c>
      <c r="D22" s="122">
        <v>3</v>
      </c>
      <c r="E22" s="122">
        <v>1</v>
      </c>
      <c r="F22" s="122">
        <v>1</v>
      </c>
      <c r="G22" s="123">
        <v>0</v>
      </c>
      <c r="H22" s="124">
        <v>0</v>
      </c>
      <c r="I22" s="125">
        <v>0.1189</v>
      </c>
      <c r="J22" s="125">
        <v>0.0233</v>
      </c>
      <c r="K22" s="125">
        <v>0.0078</v>
      </c>
      <c r="L22" s="126">
        <v>0</v>
      </c>
      <c r="M22" s="127">
        <v>120.04801920768307</v>
      </c>
      <c r="N22" s="128">
        <v>147.02819584532878</v>
      </c>
      <c r="O22" s="129">
        <v>3.601440576230492</v>
      </c>
      <c r="P22" s="130">
        <v>6.074281489442771</v>
      </c>
    </row>
    <row r="23" spans="1:16" ht="15.75">
      <c r="A23" s="153" t="s">
        <v>207</v>
      </c>
      <c r="B23" s="262"/>
      <c r="C23" s="121"/>
      <c r="D23" s="122"/>
      <c r="E23" s="122"/>
      <c r="F23" s="122"/>
      <c r="G23" s="123"/>
      <c r="H23" s="124"/>
      <c r="I23" s="125"/>
      <c r="J23" s="125"/>
      <c r="K23" s="125"/>
      <c r="L23" s="126"/>
      <c r="M23" s="127"/>
      <c r="N23" s="128"/>
      <c r="O23" s="129"/>
      <c r="P23" s="130"/>
    </row>
    <row r="24" spans="1:16" ht="15.75">
      <c r="A24" s="153" t="s">
        <v>209</v>
      </c>
      <c r="B24" s="262"/>
      <c r="C24" s="121"/>
      <c r="D24" s="122"/>
      <c r="E24" s="122"/>
      <c r="F24" s="122"/>
      <c r="G24" s="123"/>
      <c r="H24" s="124"/>
      <c r="I24" s="125"/>
      <c r="J24" s="125"/>
      <c r="K24" s="125"/>
      <c r="L24" s="126"/>
      <c r="M24" s="127"/>
      <c r="N24" s="128"/>
      <c r="O24" s="129"/>
      <c r="P24" s="130"/>
    </row>
    <row r="25" spans="1:16" ht="15.75">
      <c r="A25" s="153" t="s">
        <v>210</v>
      </c>
      <c r="B25" s="262"/>
      <c r="C25" s="121"/>
      <c r="D25" s="122"/>
      <c r="E25" s="122"/>
      <c r="F25" s="122"/>
      <c r="G25" s="123"/>
      <c r="H25" s="124"/>
      <c r="I25" s="125"/>
      <c r="J25" s="125"/>
      <c r="K25" s="125"/>
      <c r="L25" s="126"/>
      <c r="M25" s="127"/>
      <c r="N25" s="128"/>
      <c r="O25" s="129"/>
      <c r="P25" s="130"/>
    </row>
    <row r="26" spans="1:16" ht="15.75">
      <c r="A26" s="150" t="s">
        <v>211</v>
      </c>
      <c r="B26" s="262" t="s">
        <v>212</v>
      </c>
      <c r="C26" s="121">
        <v>11</v>
      </c>
      <c r="D26" s="122">
        <v>11</v>
      </c>
      <c r="E26" s="122">
        <v>6</v>
      </c>
      <c r="F26" s="122">
        <v>7</v>
      </c>
      <c r="G26" s="123">
        <v>7</v>
      </c>
      <c r="H26" s="124">
        <v>0.0336</v>
      </c>
      <c r="I26" s="125">
        <v>0.0248</v>
      </c>
      <c r="J26" s="125">
        <v>0.0152</v>
      </c>
      <c r="K26" s="125">
        <v>0.0197</v>
      </c>
      <c r="L26" s="126">
        <v>0.0159</v>
      </c>
      <c r="M26" s="143">
        <v>1008.4033613445378</v>
      </c>
      <c r="N26" s="144">
        <v>289.11391545719783</v>
      </c>
      <c r="O26" s="145">
        <v>2.621848739495798</v>
      </c>
      <c r="P26" s="146">
        <v>0.9123096590312652</v>
      </c>
    </row>
    <row r="27" spans="1:16" ht="15.75">
      <c r="A27" s="154" t="s">
        <v>198</v>
      </c>
      <c r="B27" s="261"/>
      <c r="C27" s="111"/>
      <c r="D27" s="112"/>
      <c r="E27" s="112"/>
      <c r="F27" s="112"/>
      <c r="G27" s="113"/>
      <c r="H27" s="114"/>
      <c r="I27" s="115"/>
      <c r="J27" s="115"/>
      <c r="K27" s="115"/>
      <c r="L27" s="116"/>
      <c r="M27" s="127"/>
      <c r="N27" s="128"/>
      <c r="O27" s="129"/>
      <c r="P27" s="130"/>
    </row>
    <row r="28" spans="1:16" ht="15.75">
      <c r="A28" s="150" t="s">
        <v>5</v>
      </c>
      <c r="B28" s="262"/>
      <c r="C28" s="121"/>
      <c r="D28" s="122"/>
      <c r="E28" s="122"/>
      <c r="F28" s="122"/>
      <c r="G28" s="123"/>
      <c r="H28" s="124"/>
      <c r="I28" s="125"/>
      <c r="J28" s="125"/>
      <c r="K28" s="125"/>
      <c r="L28" s="126"/>
      <c r="M28" s="127"/>
      <c r="N28" s="128"/>
      <c r="O28" s="129"/>
      <c r="P28" s="130"/>
    </row>
    <row r="29" spans="1:16" ht="15.75">
      <c r="A29" s="150" t="s">
        <v>199</v>
      </c>
      <c r="B29" s="262"/>
      <c r="C29" s="121">
        <v>0</v>
      </c>
      <c r="D29" s="122">
        <v>1</v>
      </c>
      <c r="E29" s="122">
        <v>0</v>
      </c>
      <c r="F29" s="122">
        <v>0</v>
      </c>
      <c r="G29" s="123">
        <v>0</v>
      </c>
      <c r="H29" s="124">
        <v>0</v>
      </c>
      <c r="I29" s="125">
        <v>0.0009</v>
      </c>
      <c r="J29" s="125">
        <v>0</v>
      </c>
      <c r="K29" s="125">
        <v>0</v>
      </c>
      <c r="L29" s="126">
        <v>0</v>
      </c>
      <c r="M29" s="127">
        <v>24.009603841536613</v>
      </c>
      <c r="N29" s="128">
        <v>53.68710630251596</v>
      </c>
      <c r="O29" s="129">
        <v>0.02160864345738295</v>
      </c>
      <c r="P29" s="130">
        <v>0.048318395672264355</v>
      </c>
    </row>
    <row r="30" spans="1:16" ht="15.75">
      <c r="A30" s="150" t="s">
        <v>222</v>
      </c>
      <c r="B30" s="262"/>
      <c r="C30" s="121"/>
      <c r="D30" s="122"/>
      <c r="E30" s="122"/>
      <c r="F30" s="122"/>
      <c r="G30" s="123"/>
      <c r="H30" s="124"/>
      <c r="I30" s="125"/>
      <c r="J30" s="125"/>
      <c r="K30" s="125"/>
      <c r="L30" s="126"/>
      <c r="M30" s="127"/>
      <c r="N30" s="128"/>
      <c r="O30" s="129"/>
      <c r="P30" s="130"/>
    </row>
    <row r="31" spans="1:16" ht="15.75">
      <c r="A31" s="150" t="s">
        <v>202</v>
      </c>
      <c r="B31" s="262"/>
      <c r="C31" s="121"/>
      <c r="D31" s="122"/>
      <c r="E31" s="122"/>
      <c r="F31" s="122"/>
      <c r="G31" s="123"/>
      <c r="H31" s="124"/>
      <c r="I31" s="125"/>
      <c r="J31" s="125"/>
      <c r="K31" s="125"/>
      <c r="L31" s="126"/>
      <c r="M31" s="127"/>
      <c r="N31" s="128"/>
      <c r="O31" s="129"/>
      <c r="P31" s="130"/>
    </row>
    <row r="32" spans="1:16" ht="15.75">
      <c r="A32" s="150" t="s">
        <v>204</v>
      </c>
      <c r="B32" s="262"/>
      <c r="C32" s="121"/>
      <c r="D32" s="122"/>
      <c r="E32" s="122"/>
      <c r="F32" s="122"/>
      <c r="G32" s="123"/>
      <c r="H32" s="124"/>
      <c r="I32" s="125"/>
      <c r="J32" s="125"/>
      <c r="K32" s="125"/>
      <c r="L32" s="126"/>
      <c r="M32" s="127"/>
      <c r="N32" s="128"/>
      <c r="O32" s="129"/>
      <c r="P32" s="130"/>
    </row>
    <row r="33" spans="1:16" ht="15.75">
      <c r="A33" s="150" t="s">
        <v>94</v>
      </c>
      <c r="B33" s="262"/>
      <c r="C33" s="121"/>
      <c r="D33" s="122"/>
      <c r="E33" s="122"/>
      <c r="F33" s="122"/>
      <c r="G33" s="123"/>
      <c r="H33" s="124"/>
      <c r="I33" s="125"/>
      <c r="J33" s="125"/>
      <c r="K33" s="125"/>
      <c r="L33" s="126"/>
      <c r="M33" s="127"/>
      <c r="N33" s="128"/>
      <c r="O33" s="129"/>
      <c r="P33" s="130"/>
    </row>
    <row r="34" spans="1:16" ht="15.75">
      <c r="A34" s="150" t="s">
        <v>205</v>
      </c>
      <c r="B34" s="262"/>
      <c r="C34" s="121"/>
      <c r="D34" s="122"/>
      <c r="E34" s="122"/>
      <c r="F34" s="122"/>
      <c r="G34" s="123"/>
      <c r="H34" s="124"/>
      <c r="I34" s="125"/>
      <c r="J34" s="125"/>
      <c r="K34" s="125"/>
      <c r="L34" s="126"/>
      <c r="M34" s="127"/>
      <c r="N34" s="128"/>
      <c r="O34" s="129"/>
      <c r="P34" s="130"/>
    </row>
    <row r="35" spans="1:16" ht="15.75">
      <c r="A35" s="150" t="s">
        <v>223</v>
      </c>
      <c r="B35" s="262"/>
      <c r="C35" s="121"/>
      <c r="D35" s="122"/>
      <c r="E35" s="122"/>
      <c r="F35" s="122"/>
      <c r="G35" s="123"/>
      <c r="H35" s="124"/>
      <c r="I35" s="125"/>
      <c r="J35" s="125"/>
      <c r="K35" s="125"/>
      <c r="L35" s="126"/>
      <c r="M35" s="127"/>
      <c r="N35" s="128"/>
      <c r="O35" s="129"/>
      <c r="P35" s="130"/>
    </row>
    <row r="36" spans="1:16" ht="15.75">
      <c r="A36" s="150" t="s">
        <v>224</v>
      </c>
      <c r="B36" s="262"/>
      <c r="C36" s="121"/>
      <c r="D36" s="122"/>
      <c r="E36" s="122"/>
      <c r="F36" s="122"/>
      <c r="G36" s="123"/>
      <c r="H36" s="124"/>
      <c r="I36" s="125"/>
      <c r="J36" s="125"/>
      <c r="K36" s="125"/>
      <c r="L36" s="126"/>
      <c r="M36" s="127"/>
      <c r="N36" s="128"/>
      <c r="O36" s="129"/>
      <c r="P36" s="130"/>
    </row>
    <row r="37" spans="1:16" ht="15.75">
      <c r="A37" s="150" t="s">
        <v>225</v>
      </c>
      <c r="B37" s="262"/>
      <c r="C37" s="121"/>
      <c r="D37" s="122"/>
      <c r="E37" s="122"/>
      <c r="F37" s="122"/>
      <c r="G37" s="123"/>
      <c r="H37" s="124"/>
      <c r="I37" s="125"/>
      <c r="J37" s="125"/>
      <c r="K37" s="125"/>
      <c r="L37" s="126"/>
      <c r="M37" s="127"/>
      <c r="N37" s="128"/>
      <c r="O37" s="129"/>
      <c r="P37" s="130"/>
    </row>
    <row r="38" spans="1:16" ht="15.75">
      <c r="A38" s="150" t="s">
        <v>272</v>
      </c>
      <c r="B38" s="262"/>
      <c r="C38" s="121"/>
      <c r="D38" s="122"/>
      <c r="E38" s="122"/>
      <c r="F38" s="122"/>
      <c r="G38" s="123"/>
      <c r="H38" s="124"/>
      <c r="I38" s="125"/>
      <c r="J38" s="125"/>
      <c r="K38" s="125"/>
      <c r="L38" s="126"/>
      <c r="M38" s="127"/>
      <c r="N38" s="128"/>
      <c r="O38" s="129"/>
      <c r="P38" s="130"/>
    </row>
    <row r="39" spans="1:16" ht="15.75">
      <c r="A39" s="150" t="s">
        <v>208</v>
      </c>
      <c r="B39" s="262"/>
      <c r="C39" s="121"/>
      <c r="D39" s="122"/>
      <c r="E39" s="122"/>
      <c r="F39" s="122"/>
      <c r="G39" s="123"/>
      <c r="H39" s="124"/>
      <c r="I39" s="125"/>
      <c r="J39" s="125"/>
      <c r="K39" s="125"/>
      <c r="L39" s="126"/>
      <c r="M39" s="127"/>
      <c r="N39" s="128"/>
      <c r="O39" s="129"/>
      <c r="P39" s="130"/>
    </row>
    <row r="40" spans="1:16" ht="15.75">
      <c r="A40" s="132" t="s">
        <v>213</v>
      </c>
      <c r="B40" s="263" t="s">
        <v>201</v>
      </c>
      <c r="C40" s="112"/>
      <c r="D40" s="112"/>
      <c r="E40" s="112"/>
      <c r="F40" s="112"/>
      <c r="G40" s="113"/>
      <c r="H40" s="114"/>
      <c r="I40" s="115"/>
      <c r="J40" s="115"/>
      <c r="K40" s="115"/>
      <c r="L40" s="116"/>
      <c r="M40" s="117"/>
      <c r="N40" s="118"/>
      <c r="O40" s="87"/>
      <c r="P40" s="119"/>
    </row>
    <row r="41" spans="1:16" ht="15.75">
      <c r="A41" s="134" t="s">
        <v>226</v>
      </c>
      <c r="B41" s="264" t="s">
        <v>201</v>
      </c>
      <c r="C41" s="122">
        <v>0</v>
      </c>
      <c r="D41" s="122">
        <v>2</v>
      </c>
      <c r="E41" s="122">
        <v>2</v>
      </c>
      <c r="F41" s="122">
        <v>0</v>
      </c>
      <c r="G41" s="123">
        <v>1</v>
      </c>
      <c r="H41" s="124">
        <v>0</v>
      </c>
      <c r="I41" s="125">
        <v>0.0007</v>
      </c>
      <c r="J41" s="125">
        <v>0.0005</v>
      </c>
      <c r="K41" s="125">
        <v>0</v>
      </c>
      <c r="L41" s="126">
        <v>0.0002</v>
      </c>
      <c r="M41" s="127">
        <v>120.04801920768307</v>
      </c>
      <c r="N41" s="128">
        <v>120.04801920768307</v>
      </c>
      <c r="O41" s="129">
        <v>0.03361344537815126</v>
      </c>
      <c r="P41" s="130">
        <v>0.03738874310299504</v>
      </c>
    </row>
    <row r="42" spans="1:16" ht="15.75">
      <c r="A42" s="136" t="s">
        <v>229</v>
      </c>
      <c r="B42" s="265"/>
      <c r="C42" s="138"/>
      <c r="D42" s="138"/>
      <c r="E42" s="138"/>
      <c r="F42" s="138"/>
      <c r="G42" s="139"/>
      <c r="H42" s="140"/>
      <c r="I42" s="141"/>
      <c r="J42" s="141"/>
      <c r="K42" s="141"/>
      <c r="L42" s="142"/>
      <c r="M42" s="143"/>
      <c r="N42" s="144"/>
      <c r="O42" s="145"/>
      <c r="P42" s="146"/>
    </row>
    <row r="43" spans="1:16" ht="15.75">
      <c r="A43" s="305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6"/>
      <c r="N43" s="305"/>
      <c r="O43" s="305"/>
      <c r="P43" s="305"/>
    </row>
    <row r="45" ht="15.75">
      <c r="A45" s="75" t="s">
        <v>159</v>
      </c>
    </row>
    <row r="46" spans="2:16" ht="16.5" thickBot="1">
      <c r="B46" s="147" t="s">
        <v>160</v>
      </c>
      <c r="C46" s="74">
        <v>2016</v>
      </c>
      <c r="D46" s="74"/>
      <c r="E46" s="78"/>
      <c r="F46" s="78"/>
      <c r="G46" s="74"/>
      <c r="H46" s="78"/>
      <c r="I46" s="147" t="s">
        <v>161</v>
      </c>
      <c r="J46" s="74" t="s">
        <v>162</v>
      </c>
      <c r="K46" s="78"/>
      <c r="L46" s="78"/>
      <c r="M46" s="78"/>
      <c r="N46" s="147" t="s">
        <v>163</v>
      </c>
      <c r="O46" s="74" t="s">
        <v>164</v>
      </c>
      <c r="P46" s="78"/>
    </row>
    <row r="47" spans="2:16" ht="16.5" thickBot="1">
      <c r="B47" s="147" t="s">
        <v>165</v>
      </c>
      <c r="C47" s="74" t="s">
        <v>166</v>
      </c>
      <c r="D47" s="74"/>
      <c r="E47" s="78"/>
      <c r="F47" s="78"/>
      <c r="G47" s="74"/>
      <c r="H47" s="78"/>
      <c r="I47" s="147" t="s">
        <v>167</v>
      </c>
      <c r="J47" s="74" t="s">
        <v>219</v>
      </c>
      <c r="K47" s="78"/>
      <c r="L47" s="78"/>
      <c r="M47" s="78"/>
      <c r="N47" s="147" t="s">
        <v>168</v>
      </c>
      <c r="O47" s="74" t="s">
        <v>169</v>
      </c>
      <c r="P47" s="78"/>
    </row>
    <row r="48" spans="2:16" ht="16.5" thickBot="1">
      <c r="B48" s="147" t="s">
        <v>170</v>
      </c>
      <c r="C48" s="74" t="s">
        <v>166</v>
      </c>
      <c r="D48" s="74"/>
      <c r="E48" s="78"/>
      <c r="F48" s="78"/>
      <c r="G48" s="74"/>
      <c r="H48" s="78"/>
      <c r="I48" s="147" t="s">
        <v>348</v>
      </c>
      <c r="J48" s="74">
        <v>83.3</v>
      </c>
      <c r="K48" s="78"/>
      <c r="L48" s="78"/>
      <c r="M48" s="78"/>
      <c r="N48" s="147" t="s">
        <v>171</v>
      </c>
      <c r="O48" s="74" t="s">
        <v>454</v>
      </c>
      <c r="P48" s="78"/>
    </row>
    <row r="49" spans="2:16" ht="16.5" thickBot="1">
      <c r="B49" s="147" t="s">
        <v>172</v>
      </c>
      <c r="C49" s="148">
        <v>42622</v>
      </c>
      <c r="D49" s="74"/>
      <c r="E49" s="78"/>
      <c r="F49" s="78"/>
      <c r="G49" s="74"/>
      <c r="H49" s="78"/>
      <c r="I49" s="147" t="s">
        <v>173</v>
      </c>
      <c r="J49" s="74" t="s">
        <v>174</v>
      </c>
      <c r="K49" s="78"/>
      <c r="L49" s="78"/>
      <c r="M49" s="78"/>
      <c r="N49" s="147" t="s">
        <v>175</v>
      </c>
      <c r="O49" s="74"/>
      <c r="P49" s="78"/>
    </row>
    <row r="50" spans="2:16" ht="16.5" thickBot="1">
      <c r="B50" s="147" t="s">
        <v>176</v>
      </c>
      <c r="C50" s="363">
        <v>55.38575</v>
      </c>
      <c r="D50" s="363"/>
      <c r="E50" s="78"/>
      <c r="F50" s="78"/>
      <c r="G50" s="74"/>
      <c r="H50" s="78"/>
      <c r="I50" s="147" t="s">
        <v>177</v>
      </c>
      <c r="J50" s="74">
        <v>1000</v>
      </c>
      <c r="K50" s="78"/>
      <c r="L50" s="78"/>
      <c r="M50" s="78"/>
      <c r="N50" s="147" t="s">
        <v>178</v>
      </c>
      <c r="O50" s="74" t="s">
        <v>162</v>
      </c>
      <c r="P50" s="78"/>
    </row>
    <row r="51" spans="2:16" ht="16.5" thickBot="1">
      <c r="B51" s="147" t="s">
        <v>179</v>
      </c>
      <c r="C51" s="363">
        <v>13.52216</v>
      </c>
      <c r="D51" s="363"/>
      <c r="E51" s="78"/>
      <c r="F51" s="78"/>
      <c r="G51" s="74"/>
      <c r="H51" s="78"/>
      <c r="I51" s="147" t="s">
        <v>180</v>
      </c>
      <c r="J51" s="74" t="s">
        <v>215</v>
      </c>
      <c r="K51" s="78"/>
      <c r="L51" s="78"/>
      <c r="M51" s="78"/>
      <c r="N51" s="147"/>
      <c r="O51" s="74"/>
      <c r="P51" s="78"/>
    </row>
    <row r="52" spans="2:16" ht="16.5" thickBot="1">
      <c r="B52" s="147" t="s">
        <v>181</v>
      </c>
      <c r="C52" s="74" t="s">
        <v>182</v>
      </c>
      <c r="D52" s="74"/>
      <c r="E52" s="78"/>
      <c r="F52" s="78"/>
      <c r="G52" s="74"/>
      <c r="H52" s="78"/>
      <c r="I52" s="147" t="s">
        <v>183</v>
      </c>
      <c r="J52" s="74" t="s">
        <v>184</v>
      </c>
      <c r="K52" s="74"/>
      <c r="L52" s="74"/>
      <c r="M52" s="78"/>
      <c r="N52" s="78"/>
      <c r="O52" s="78"/>
      <c r="P52" s="78"/>
    </row>
    <row r="53" spans="2:16" ht="16.5" thickBot="1">
      <c r="B53" s="147" t="s">
        <v>185</v>
      </c>
      <c r="C53" s="74" t="s">
        <v>216</v>
      </c>
      <c r="D53" s="74"/>
      <c r="E53" s="78"/>
      <c r="F53" s="78"/>
      <c r="G53" s="74"/>
      <c r="H53" s="78"/>
      <c r="I53" s="147" t="s">
        <v>187</v>
      </c>
      <c r="J53" s="74"/>
      <c r="K53" s="74"/>
      <c r="L53" s="74"/>
      <c r="M53" s="78"/>
      <c r="N53" s="78"/>
      <c r="O53" s="78"/>
      <c r="P53" s="78"/>
    </row>
    <row r="54" spans="2:16" ht="16.5" thickBot="1">
      <c r="B54" s="147" t="s">
        <v>188</v>
      </c>
      <c r="C54" s="149" t="s">
        <v>459</v>
      </c>
      <c r="D54" s="74"/>
      <c r="E54" s="74"/>
      <c r="F54" s="74"/>
      <c r="G54" s="74"/>
      <c r="H54" s="74"/>
      <c r="I54" s="74"/>
      <c r="J54" s="74"/>
      <c r="K54" s="74"/>
      <c r="L54" s="74"/>
      <c r="M54" s="78"/>
      <c r="N54" s="78"/>
      <c r="O54" s="78"/>
      <c r="P54" s="78"/>
    </row>
    <row r="55" spans="2:16" ht="16.5" thickBot="1">
      <c r="B55" s="147" t="s">
        <v>189</v>
      </c>
      <c r="C55" s="74" t="s">
        <v>460</v>
      </c>
      <c r="D55" s="74"/>
      <c r="E55" s="74"/>
      <c r="F55" s="74"/>
      <c r="G55" s="74"/>
      <c r="H55" s="74"/>
      <c r="I55" s="74"/>
      <c r="J55" s="74"/>
      <c r="K55" s="74"/>
      <c r="L55" s="74"/>
      <c r="M55" s="78"/>
      <c r="N55" s="78"/>
      <c r="O55" s="78"/>
      <c r="P55" s="78"/>
    </row>
    <row r="56" spans="1:16" ht="15.75">
      <c r="A56" s="79" t="s">
        <v>461</v>
      </c>
      <c r="B56" s="80"/>
      <c r="C56" s="81" t="s">
        <v>190</v>
      </c>
      <c r="D56" s="82"/>
      <c r="E56" s="82"/>
      <c r="F56" s="82"/>
      <c r="G56" s="83"/>
      <c r="H56" s="84" t="s">
        <v>191</v>
      </c>
      <c r="I56" s="85"/>
      <c r="J56" s="85"/>
      <c r="K56" s="85"/>
      <c r="L56" s="86"/>
      <c r="M56" s="87" t="s">
        <v>192</v>
      </c>
      <c r="N56" s="88"/>
      <c r="O56" s="87" t="s">
        <v>193</v>
      </c>
      <c r="P56" s="88"/>
    </row>
    <row r="57" spans="1:16" ht="15.75">
      <c r="A57" s="89" t="s">
        <v>194</v>
      </c>
      <c r="B57" s="90"/>
      <c r="C57" s="91">
        <v>1</v>
      </c>
      <c r="D57" s="92">
        <v>2</v>
      </c>
      <c r="E57" s="92">
        <v>3</v>
      </c>
      <c r="F57" s="92">
        <v>4</v>
      </c>
      <c r="G57" s="93">
        <v>5</v>
      </c>
      <c r="H57" s="94">
        <v>1</v>
      </c>
      <c r="I57" s="95">
        <v>2</v>
      </c>
      <c r="J57" s="95">
        <v>3</v>
      </c>
      <c r="K57" s="95">
        <v>4</v>
      </c>
      <c r="L57" s="96">
        <v>5</v>
      </c>
      <c r="M57" s="97" t="s">
        <v>52</v>
      </c>
      <c r="N57" s="98" t="s">
        <v>195</v>
      </c>
      <c r="O57" s="97" t="s">
        <v>52</v>
      </c>
      <c r="P57" s="98" t="s">
        <v>195</v>
      </c>
    </row>
    <row r="58" spans="1:16" ht="15.75">
      <c r="A58" s="70" t="s">
        <v>196</v>
      </c>
      <c r="B58" s="99" t="s">
        <v>197</v>
      </c>
      <c r="C58" s="100"/>
      <c r="D58" s="101"/>
      <c r="E58" s="101"/>
      <c r="F58" s="101"/>
      <c r="G58" s="102"/>
      <c r="H58" s="103"/>
      <c r="I58" s="104"/>
      <c r="J58" s="104"/>
      <c r="K58" s="104"/>
      <c r="L58" s="105"/>
      <c r="M58" s="106"/>
      <c r="N58" s="107"/>
      <c r="O58" s="108"/>
      <c r="P58" s="109"/>
    </row>
    <row r="59" spans="1:16" ht="15.75">
      <c r="A59" s="150" t="s">
        <v>340</v>
      </c>
      <c r="B59" s="261" t="s">
        <v>212</v>
      </c>
      <c r="C59" s="111"/>
      <c r="D59" s="112"/>
      <c r="E59" s="112"/>
      <c r="F59" s="112"/>
      <c r="G59" s="113"/>
      <c r="H59" s="114"/>
      <c r="I59" s="115"/>
      <c r="J59" s="115"/>
      <c r="K59" s="115"/>
      <c r="L59" s="116"/>
      <c r="M59" s="117"/>
      <c r="N59" s="118"/>
      <c r="O59" s="87"/>
      <c r="P59" s="119"/>
    </row>
    <row r="60" spans="1:16" ht="15.75">
      <c r="A60" s="150" t="s">
        <v>87</v>
      </c>
      <c r="B60" s="120"/>
      <c r="C60" s="121">
        <v>3</v>
      </c>
      <c r="D60" s="122">
        <v>0</v>
      </c>
      <c r="E60" s="122">
        <v>0</v>
      </c>
      <c r="F60" s="122">
        <v>2</v>
      </c>
      <c r="G60" s="123">
        <v>2</v>
      </c>
      <c r="H60" s="124">
        <v>0.0638</v>
      </c>
      <c r="I60" s="125">
        <v>0</v>
      </c>
      <c r="J60" s="125">
        <v>0</v>
      </c>
      <c r="K60" s="125">
        <v>0.0795</v>
      </c>
      <c r="L60" s="126">
        <v>0.0292</v>
      </c>
      <c r="M60" s="127">
        <v>168.06722689075627</v>
      </c>
      <c r="N60" s="128">
        <v>161.06131890754787</v>
      </c>
      <c r="O60" s="129">
        <v>4.141656662665065</v>
      </c>
      <c r="P60" s="130">
        <v>4.366547645451022</v>
      </c>
    </row>
    <row r="61" spans="1:16" ht="15.75">
      <c r="A61" s="150" t="s">
        <v>200</v>
      </c>
      <c r="B61" s="120" t="s">
        <v>201</v>
      </c>
      <c r="C61" s="121">
        <v>4</v>
      </c>
      <c r="D61" s="122">
        <v>3</v>
      </c>
      <c r="E61" s="122">
        <v>18</v>
      </c>
      <c r="F61" s="122">
        <v>3</v>
      </c>
      <c r="G61" s="123">
        <v>5</v>
      </c>
      <c r="H61" s="124">
        <v>0.1012</v>
      </c>
      <c r="I61" s="125">
        <v>0.0879</v>
      </c>
      <c r="J61" s="125">
        <v>1.0725</v>
      </c>
      <c r="K61" s="125">
        <v>0.2029</v>
      </c>
      <c r="L61" s="126">
        <v>0.2345</v>
      </c>
      <c r="M61" s="127">
        <v>792.3169267707082</v>
      </c>
      <c r="N61" s="128">
        <v>771.4895084302342</v>
      </c>
      <c r="O61" s="129">
        <v>40.7923169267707</v>
      </c>
      <c r="P61" s="130">
        <v>49.75344353962262</v>
      </c>
    </row>
    <row r="62" spans="1:16" ht="15.75">
      <c r="A62" s="150" t="s">
        <v>203</v>
      </c>
      <c r="B62" s="120"/>
      <c r="C62" s="121"/>
      <c r="D62" s="122"/>
      <c r="E62" s="122"/>
      <c r="F62" s="122"/>
      <c r="G62" s="123"/>
      <c r="H62" s="124"/>
      <c r="I62" s="125"/>
      <c r="J62" s="125"/>
      <c r="K62" s="125"/>
      <c r="L62" s="126"/>
      <c r="M62" s="127"/>
      <c r="N62" s="128"/>
      <c r="O62" s="129"/>
      <c r="P62" s="130"/>
    </row>
    <row r="63" spans="1:16" ht="15.75">
      <c r="A63" s="151" t="s">
        <v>88</v>
      </c>
      <c r="B63" s="120"/>
      <c r="C63" s="121">
        <v>2</v>
      </c>
      <c r="D63" s="122">
        <v>1</v>
      </c>
      <c r="E63" s="122">
        <v>5</v>
      </c>
      <c r="F63" s="122">
        <v>6</v>
      </c>
      <c r="G63" s="123">
        <v>1</v>
      </c>
      <c r="H63" s="124">
        <v>0.0077</v>
      </c>
      <c r="I63" s="125">
        <v>0.0061</v>
      </c>
      <c r="J63" s="125">
        <v>0.0232</v>
      </c>
      <c r="K63" s="125">
        <v>0.0196</v>
      </c>
      <c r="L63" s="126">
        <v>0.001</v>
      </c>
      <c r="M63" s="127">
        <v>360.1440576230492</v>
      </c>
      <c r="N63" s="128">
        <v>281.53756061365124</v>
      </c>
      <c r="O63" s="129">
        <v>1.3829531812725089</v>
      </c>
      <c r="P63" s="130">
        <v>1.1330841532463145</v>
      </c>
    </row>
    <row r="64" spans="1:16" ht="15.75">
      <c r="A64" s="152" t="s">
        <v>93</v>
      </c>
      <c r="B64" s="110"/>
      <c r="C64" s="111"/>
      <c r="D64" s="112"/>
      <c r="E64" s="112"/>
      <c r="F64" s="112"/>
      <c r="G64" s="113"/>
      <c r="H64" s="114"/>
      <c r="I64" s="115"/>
      <c r="J64" s="115"/>
      <c r="K64" s="115"/>
      <c r="L64" s="116"/>
      <c r="M64" s="117"/>
      <c r="N64" s="118"/>
      <c r="O64" s="87"/>
      <c r="P64" s="119"/>
    </row>
    <row r="65" spans="1:16" ht="15.75">
      <c r="A65" s="153" t="s">
        <v>206</v>
      </c>
      <c r="B65" s="120"/>
      <c r="C65" s="121"/>
      <c r="D65" s="122"/>
      <c r="E65" s="122"/>
      <c r="F65" s="122"/>
      <c r="G65" s="123"/>
      <c r="H65" s="124"/>
      <c r="I65" s="125"/>
      <c r="J65" s="125"/>
      <c r="K65" s="125"/>
      <c r="L65" s="126"/>
      <c r="M65" s="127"/>
      <c r="N65" s="128"/>
      <c r="O65" s="129"/>
      <c r="P65" s="130"/>
    </row>
    <row r="66" spans="1:16" ht="15.75">
      <c r="A66" s="153" t="s">
        <v>221</v>
      </c>
      <c r="B66" s="120"/>
      <c r="C66" s="121">
        <v>1</v>
      </c>
      <c r="D66" s="122">
        <v>1</v>
      </c>
      <c r="E66" s="122">
        <v>0</v>
      </c>
      <c r="F66" s="122">
        <v>4</v>
      </c>
      <c r="G66" s="123">
        <v>1</v>
      </c>
      <c r="H66" s="124">
        <v>0.1637</v>
      </c>
      <c r="I66" s="125">
        <v>0.0312</v>
      </c>
      <c r="J66" s="125">
        <v>0</v>
      </c>
      <c r="K66" s="125">
        <v>0.7168</v>
      </c>
      <c r="L66" s="126">
        <v>0.1425</v>
      </c>
      <c r="M66" s="127">
        <v>168.06722689075627</v>
      </c>
      <c r="N66" s="128">
        <v>182.06183539139374</v>
      </c>
      <c r="O66" s="129">
        <v>25.310924369747898</v>
      </c>
      <c r="P66" s="130">
        <v>34.97973986735461</v>
      </c>
    </row>
    <row r="67" spans="1:16" ht="15.75">
      <c r="A67" s="153" t="s">
        <v>207</v>
      </c>
      <c r="B67" s="120"/>
      <c r="C67" s="121">
        <v>0</v>
      </c>
      <c r="D67" s="122">
        <v>1</v>
      </c>
      <c r="E67" s="122">
        <v>0</v>
      </c>
      <c r="F67" s="122">
        <v>0</v>
      </c>
      <c r="G67" s="123">
        <v>0</v>
      </c>
      <c r="H67" s="124">
        <v>0</v>
      </c>
      <c r="I67" s="125">
        <v>0.1887</v>
      </c>
      <c r="J67" s="125">
        <v>0</v>
      </c>
      <c r="K67" s="125">
        <v>0</v>
      </c>
      <c r="L67" s="126">
        <v>0</v>
      </c>
      <c r="M67" s="127">
        <v>24.009603841536613</v>
      </c>
      <c r="N67" s="128">
        <v>53.68710630251596</v>
      </c>
      <c r="O67" s="129">
        <v>4.530612244897959</v>
      </c>
      <c r="P67" s="130">
        <v>10.130756959284762</v>
      </c>
    </row>
    <row r="68" spans="1:16" ht="15.75">
      <c r="A68" s="153" t="s">
        <v>209</v>
      </c>
      <c r="B68" s="120"/>
      <c r="C68" s="121"/>
      <c r="D68" s="122"/>
      <c r="E68" s="122"/>
      <c r="F68" s="122"/>
      <c r="G68" s="123"/>
      <c r="H68" s="124"/>
      <c r="I68" s="125"/>
      <c r="J68" s="125"/>
      <c r="K68" s="125"/>
      <c r="L68" s="126"/>
      <c r="M68" s="127"/>
      <c r="N68" s="128"/>
      <c r="O68" s="129"/>
      <c r="P68" s="130"/>
    </row>
    <row r="69" spans="1:16" ht="15.75">
      <c r="A69" s="153" t="s">
        <v>210</v>
      </c>
      <c r="B69" s="120"/>
      <c r="C69" s="121"/>
      <c r="D69" s="122"/>
      <c r="E69" s="122"/>
      <c r="F69" s="122"/>
      <c r="G69" s="123"/>
      <c r="H69" s="124"/>
      <c r="I69" s="125"/>
      <c r="J69" s="125"/>
      <c r="K69" s="125"/>
      <c r="L69" s="126"/>
      <c r="M69" s="127"/>
      <c r="N69" s="128"/>
      <c r="O69" s="129"/>
      <c r="P69" s="130"/>
    </row>
    <row r="70" spans="1:16" ht="15.75">
      <c r="A70" s="150" t="s">
        <v>211</v>
      </c>
      <c r="B70" s="120" t="s">
        <v>212</v>
      </c>
      <c r="C70" s="121"/>
      <c r="D70" s="122"/>
      <c r="E70" s="122"/>
      <c r="F70" s="122"/>
      <c r="G70" s="123"/>
      <c r="H70" s="124"/>
      <c r="I70" s="125"/>
      <c r="J70" s="125"/>
      <c r="K70" s="125"/>
      <c r="L70" s="126"/>
      <c r="M70" s="143"/>
      <c r="N70" s="144"/>
      <c r="O70" s="145"/>
      <c r="P70" s="146"/>
    </row>
    <row r="71" spans="1:16" ht="15.75">
      <c r="A71" s="154" t="s">
        <v>198</v>
      </c>
      <c r="B71" s="110"/>
      <c r="C71" s="111"/>
      <c r="D71" s="112"/>
      <c r="E71" s="112"/>
      <c r="F71" s="112"/>
      <c r="G71" s="113"/>
      <c r="H71" s="114"/>
      <c r="I71" s="115"/>
      <c r="J71" s="115"/>
      <c r="K71" s="115"/>
      <c r="L71" s="116"/>
      <c r="M71" s="127"/>
      <c r="N71" s="128"/>
      <c r="O71" s="129"/>
      <c r="P71" s="130"/>
    </row>
    <row r="72" spans="1:16" ht="15.75">
      <c r="A72" s="150" t="s">
        <v>5</v>
      </c>
      <c r="B72" s="120"/>
      <c r="C72" s="121">
        <v>1</v>
      </c>
      <c r="D72" s="122">
        <v>0</v>
      </c>
      <c r="E72" s="122">
        <v>1</v>
      </c>
      <c r="F72" s="122">
        <v>0</v>
      </c>
      <c r="G72" s="123">
        <v>0</v>
      </c>
      <c r="H72" s="124">
        <v>0.0019</v>
      </c>
      <c r="I72" s="125">
        <v>0</v>
      </c>
      <c r="J72" s="125">
        <v>0.0011</v>
      </c>
      <c r="K72" s="125">
        <v>0</v>
      </c>
      <c r="L72" s="126">
        <v>0</v>
      </c>
      <c r="M72" s="127">
        <v>48.019207683073226</v>
      </c>
      <c r="N72" s="128">
        <v>65.75300810386148</v>
      </c>
      <c r="O72" s="129">
        <v>0.07202881152460984</v>
      </c>
      <c r="P72" s="130">
        <v>0.10431060742486654</v>
      </c>
    </row>
    <row r="73" spans="1:16" ht="15.75">
      <c r="A73" s="150" t="s">
        <v>199</v>
      </c>
      <c r="B73" s="120"/>
      <c r="C73" s="121"/>
      <c r="D73" s="122"/>
      <c r="E73" s="122"/>
      <c r="F73" s="122"/>
      <c r="G73" s="123"/>
      <c r="H73" s="124"/>
      <c r="I73" s="125"/>
      <c r="J73" s="125"/>
      <c r="K73" s="125"/>
      <c r="L73" s="126"/>
      <c r="M73" s="127"/>
      <c r="N73" s="128"/>
      <c r="O73" s="129"/>
      <c r="P73" s="130"/>
    </row>
    <row r="74" spans="1:16" ht="15.75">
      <c r="A74" s="150" t="s">
        <v>222</v>
      </c>
      <c r="B74" s="120"/>
      <c r="C74" s="121"/>
      <c r="D74" s="122"/>
      <c r="E74" s="122"/>
      <c r="F74" s="122"/>
      <c r="G74" s="123"/>
      <c r="H74" s="124"/>
      <c r="I74" s="125"/>
      <c r="J74" s="125"/>
      <c r="K74" s="125"/>
      <c r="L74" s="126"/>
      <c r="M74" s="127"/>
      <c r="N74" s="128"/>
      <c r="O74" s="129"/>
      <c r="P74" s="130"/>
    </row>
    <row r="75" spans="1:16" ht="15.75">
      <c r="A75" s="150" t="s">
        <v>202</v>
      </c>
      <c r="B75" s="120"/>
      <c r="C75" s="121"/>
      <c r="D75" s="122"/>
      <c r="E75" s="122"/>
      <c r="F75" s="122"/>
      <c r="G75" s="123"/>
      <c r="H75" s="124"/>
      <c r="I75" s="125"/>
      <c r="J75" s="125"/>
      <c r="K75" s="125"/>
      <c r="L75" s="126"/>
      <c r="M75" s="127"/>
      <c r="N75" s="128"/>
      <c r="O75" s="129"/>
      <c r="P75" s="130"/>
    </row>
    <row r="76" spans="1:16" ht="15.75">
      <c r="A76" s="150" t="s">
        <v>204</v>
      </c>
      <c r="B76" s="120"/>
      <c r="C76" s="121"/>
      <c r="D76" s="122"/>
      <c r="E76" s="122"/>
      <c r="F76" s="122"/>
      <c r="G76" s="123"/>
      <c r="H76" s="124"/>
      <c r="I76" s="125"/>
      <c r="J76" s="125"/>
      <c r="K76" s="125"/>
      <c r="L76" s="126"/>
      <c r="M76" s="127"/>
      <c r="N76" s="128"/>
      <c r="O76" s="129"/>
      <c r="P76" s="130"/>
    </row>
    <row r="77" spans="1:16" ht="15.75">
      <c r="A77" s="150" t="s">
        <v>94</v>
      </c>
      <c r="B77" s="120"/>
      <c r="C77" s="121"/>
      <c r="D77" s="122"/>
      <c r="E77" s="122"/>
      <c r="F77" s="122"/>
      <c r="G77" s="123"/>
      <c r="H77" s="124"/>
      <c r="I77" s="125"/>
      <c r="J77" s="125"/>
      <c r="K77" s="125"/>
      <c r="L77" s="126"/>
      <c r="M77" s="127"/>
      <c r="N77" s="128"/>
      <c r="O77" s="129"/>
      <c r="P77" s="130"/>
    </row>
    <row r="78" spans="1:16" ht="15.75">
      <c r="A78" s="150" t="s">
        <v>205</v>
      </c>
      <c r="B78" s="120"/>
      <c r="C78" s="121"/>
      <c r="D78" s="122"/>
      <c r="E78" s="122"/>
      <c r="F78" s="122"/>
      <c r="G78" s="123"/>
      <c r="H78" s="124"/>
      <c r="I78" s="125"/>
      <c r="J78" s="125"/>
      <c r="K78" s="125"/>
      <c r="L78" s="126"/>
      <c r="M78" s="127"/>
      <c r="N78" s="128"/>
      <c r="O78" s="129"/>
      <c r="P78" s="130"/>
    </row>
    <row r="79" spans="1:16" ht="15.75">
      <c r="A79" s="150" t="s">
        <v>223</v>
      </c>
      <c r="B79" s="120"/>
      <c r="C79" s="121"/>
      <c r="D79" s="122"/>
      <c r="E79" s="122"/>
      <c r="F79" s="122"/>
      <c r="G79" s="123"/>
      <c r="H79" s="124"/>
      <c r="I79" s="125"/>
      <c r="J79" s="125"/>
      <c r="K79" s="125"/>
      <c r="L79" s="126"/>
      <c r="M79" s="127"/>
      <c r="N79" s="128"/>
      <c r="O79" s="129"/>
      <c r="P79" s="130"/>
    </row>
    <row r="80" spans="1:16" ht="15.75">
      <c r="A80" s="150" t="s">
        <v>224</v>
      </c>
      <c r="B80" s="120"/>
      <c r="C80" s="121"/>
      <c r="D80" s="122"/>
      <c r="E80" s="122"/>
      <c r="F80" s="122"/>
      <c r="G80" s="123"/>
      <c r="H80" s="124"/>
      <c r="I80" s="125"/>
      <c r="J80" s="125"/>
      <c r="K80" s="125"/>
      <c r="L80" s="126"/>
      <c r="M80" s="127"/>
      <c r="N80" s="128"/>
      <c r="O80" s="129"/>
      <c r="P80" s="130"/>
    </row>
    <row r="81" spans="1:16" ht="15.75">
      <c r="A81" s="150" t="s">
        <v>225</v>
      </c>
      <c r="B81" s="120"/>
      <c r="C81" s="121"/>
      <c r="D81" s="122"/>
      <c r="E81" s="122"/>
      <c r="F81" s="122"/>
      <c r="G81" s="123"/>
      <c r="H81" s="124"/>
      <c r="I81" s="125"/>
      <c r="J81" s="125"/>
      <c r="K81" s="125"/>
      <c r="L81" s="126"/>
      <c r="M81" s="127"/>
      <c r="N81" s="128"/>
      <c r="O81" s="129"/>
      <c r="P81" s="130"/>
    </row>
    <row r="82" spans="1:16" ht="15.75">
      <c r="A82" s="150" t="s">
        <v>272</v>
      </c>
      <c r="B82" s="120"/>
      <c r="C82" s="121"/>
      <c r="D82" s="122"/>
      <c r="E82" s="122"/>
      <c r="F82" s="122"/>
      <c r="G82" s="123"/>
      <c r="H82" s="124"/>
      <c r="I82" s="125"/>
      <c r="J82" s="125"/>
      <c r="K82" s="125"/>
      <c r="L82" s="126"/>
      <c r="M82" s="127"/>
      <c r="N82" s="128"/>
      <c r="O82" s="129"/>
      <c r="P82" s="130"/>
    </row>
    <row r="83" spans="1:16" ht="15.75">
      <c r="A83" s="150" t="s">
        <v>208</v>
      </c>
      <c r="B83" s="120"/>
      <c r="C83" s="121"/>
      <c r="D83" s="122"/>
      <c r="E83" s="122"/>
      <c r="F83" s="122"/>
      <c r="G83" s="123"/>
      <c r="H83" s="124"/>
      <c r="I83" s="125"/>
      <c r="J83" s="125"/>
      <c r="K83" s="125"/>
      <c r="L83" s="126"/>
      <c r="M83" s="127"/>
      <c r="N83" s="128"/>
      <c r="O83" s="129"/>
      <c r="P83" s="130"/>
    </row>
    <row r="84" spans="1:16" ht="15.75">
      <c r="A84" s="132" t="s">
        <v>213</v>
      </c>
      <c r="B84" s="133" t="s">
        <v>201</v>
      </c>
      <c r="C84" s="112"/>
      <c r="D84" s="112"/>
      <c r="E84" s="112"/>
      <c r="F84" s="112"/>
      <c r="G84" s="113"/>
      <c r="H84" s="114"/>
      <c r="I84" s="115"/>
      <c r="J84" s="115"/>
      <c r="K84" s="115"/>
      <c r="L84" s="116"/>
      <c r="M84" s="117"/>
      <c r="N84" s="118"/>
      <c r="O84" s="87"/>
      <c r="P84" s="119"/>
    </row>
    <row r="85" spans="1:16" ht="15.75">
      <c r="A85" s="134" t="s">
        <v>226</v>
      </c>
      <c r="B85" s="135" t="s">
        <v>201</v>
      </c>
      <c r="C85" s="122"/>
      <c r="D85" s="122"/>
      <c r="E85" s="122"/>
      <c r="F85" s="122"/>
      <c r="G85" s="123"/>
      <c r="H85" s="124"/>
      <c r="I85" s="125"/>
      <c r="J85" s="125"/>
      <c r="K85" s="125"/>
      <c r="L85" s="126"/>
      <c r="M85" s="127"/>
      <c r="N85" s="128"/>
      <c r="O85" s="129"/>
      <c r="P85" s="130"/>
    </row>
    <row r="86" spans="1:16" ht="15.75">
      <c r="A86" s="136" t="s">
        <v>214</v>
      </c>
      <c r="B86" s="137"/>
      <c r="C86" s="138"/>
      <c r="D86" s="138"/>
      <c r="E86" s="138"/>
      <c r="F86" s="138"/>
      <c r="G86" s="139"/>
      <c r="H86" s="140"/>
      <c r="I86" s="141"/>
      <c r="J86" s="141"/>
      <c r="K86" s="141"/>
      <c r="L86" s="142"/>
      <c r="M86" s="143"/>
      <c r="N86" s="144"/>
      <c r="O86" s="145"/>
      <c r="P86" s="146"/>
    </row>
    <row r="89" ht="15.75">
      <c r="A89" s="75" t="s">
        <v>159</v>
      </c>
    </row>
    <row r="90" spans="2:16" ht="16.5" thickBot="1">
      <c r="B90" s="147" t="s">
        <v>160</v>
      </c>
      <c r="C90" s="74">
        <v>2016</v>
      </c>
      <c r="D90" s="74"/>
      <c r="E90" s="78"/>
      <c r="F90" s="78"/>
      <c r="G90" s="74"/>
      <c r="H90" s="78"/>
      <c r="I90" s="147" t="s">
        <v>161</v>
      </c>
      <c r="J90" s="74" t="s">
        <v>162</v>
      </c>
      <c r="K90" s="78"/>
      <c r="L90" s="78"/>
      <c r="M90" s="78"/>
      <c r="N90" s="147" t="s">
        <v>163</v>
      </c>
      <c r="O90" s="74" t="s">
        <v>164</v>
      </c>
      <c r="P90" s="78"/>
    </row>
    <row r="91" spans="2:16" ht="16.5" thickBot="1">
      <c r="B91" s="147" t="s">
        <v>165</v>
      </c>
      <c r="C91" s="74" t="s">
        <v>166</v>
      </c>
      <c r="D91" s="74"/>
      <c r="E91" s="78"/>
      <c r="F91" s="78"/>
      <c r="G91" s="74"/>
      <c r="H91" s="78"/>
      <c r="I91" s="147" t="s">
        <v>167</v>
      </c>
      <c r="J91" s="74" t="s">
        <v>219</v>
      </c>
      <c r="K91" s="78"/>
      <c r="L91" s="78"/>
      <c r="M91" s="78"/>
      <c r="N91" s="147" t="s">
        <v>168</v>
      </c>
      <c r="O91" s="74" t="s">
        <v>169</v>
      </c>
      <c r="P91" s="78"/>
    </row>
    <row r="92" spans="2:16" ht="16.5" thickBot="1">
      <c r="B92" s="147" t="s">
        <v>170</v>
      </c>
      <c r="C92" s="74" t="s">
        <v>166</v>
      </c>
      <c r="D92" s="74"/>
      <c r="E92" s="78"/>
      <c r="F92" s="78"/>
      <c r="G92" s="74"/>
      <c r="H92" s="78"/>
      <c r="I92" s="147" t="s">
        <v>348</v>
      </c>
      <c r="J92" s="74">
        <v>83.3</v>
      </c>
      <c r="K92" s="78"/>
      <c r="L92" s="78"/>
      <c r="M92" s="78"/>
      <c r="N92" s="147" t="s">
        <v>171</v>
      </c>
      <c r="O92" s="74" t="s">
        <v>454</v>
      </c>
      <c r="P92" s="78"/>
    </row>
    <row r="93" spans="2:16" ht="16.5" thickBot="1">
      <c r="B93" s="147" t="s">
        <v>172</v>
      </c>
      <c r="C93" s="148">
        <v>42622</v>
      </c>
      <c r="D93" s="74"/>
      <c r="E93" s="78"/>
      <c r="F93" s="78"/>
      <c r="G93" s="74"/>
      <c r="H93" s="78"/>
      <c r="I93" s="147" t="s">
        <v>173</v>
      </c>
      <c r="J93" s="74" t="s">
        <v>174</v>
      </c>
      <c r="K93" s="78"/>
      <c r="L93" s="78"/>
      <c r="M93" s="78"/>
      <c r="N93" s="147" t="s">
        <v>175</v>
      </c>
      <c r="O93" s="74"/>
      <c r="P93" s="78"/>
    </row>
    <row r="94" spans="2:16" ht="16.5" thickBot="1">
      <c r="B94" s="147" t="s">
        <v>176</v>
      </c>
      <c r="C94" s="363">
        <v>55.41574</v>
      </c>
      <c r="D94" s="363"/>
      <c r="E94" s="78"/>
      <c r="F94" s="78"/>
      <c r="G94" s="74"/>
      <c r="H94" s="78"/>
      <c r="I94" s="147" t="s">
        <v>177</v>
      </c>
      <c r="J94" s="74">
        <v>1000</v>
      </c>
      <c r="K94" s="78"/>
      <c r="L94" s="78"/>
      <c r="M94" s="78"/>
      <c r="N94" s="147" t="s">
        <v>178</v>
      </c>
      <c r="O94" s="74" t="s">
        <v>162</v>
      </c>
      <c r="P94" s="78"/>
    </row>
    <row r="95" spans="2:16" ht="16.5" thickBot="1">
      <c r="B95" s="147" t="s">
        <v>179</v>
      </c>
      <c r="C95" s="363">
        <v>13.63512</v>
      </c>
      <c r="D95" s="363"/>
      <c r="E95" s="78"/>
      <c r="F95" s="78"/>
      <c r="G95" s="74"/>
      <c r="H95" s="78"/>
      <c r="I95" s="147" t="s">
        <v>180</v>
      </c>
      <c r="J95" s="74" t="s">
        <v>215</v>
      </c>
      <c r="K95" s="78"/>
      <c r="L95" s="78"/>
      <c r="M95" s="78"/>
      <c r="N95" s="147"/>
      <c r="O95" s="74"/>
      <c r="P95" s="78"/>
    </row>
    <row r="96" spans="2:16" ht="16.5" thickBot="1">
      <c r="B96" s="147" t="s">
        <v>181</v>
      </c>
      <c r="C96" s="74" t="s">
        <v>182</v>
      </c>
      <c r="D96" s="74"/>
      <c r="E96" s="78"/>
      <c r="F96" s="78"/>
      <c r="G96" s="74"/>
      <c r="H96" s="78"/>
      <c r="I96" s="147" t="s">
        <v>183</v>
      </c>
      <c r="J96" s="74" t="s">
        <v>184</v>
      </c>
      <c r="K96" s="74"/>
      <c r="L96" s="74"/>
      <c r="M96" s="78"/>
      <c r="N96" s="78"/>
      <c r="O96" s="78"/>
      <c r="P96" s="78"/>
    </row>
    <row r="97" spans="2:16" ht="16.5" thickBot="1">
      <c r="B97" s="147" t="s">
        <v>185</v>
      </c>
      <c r="C97" s="74" t="s">
        <v>217</v>
      </c>
      <c r="D97" s="74"/>
      <c r="E97" s="78"/>
      <c r="F97" s="78"/>
      <c r="G97" s="74"/>
      <c r="H97" s="78"/>
      <c r="I97" s="147" t="s">
        <v>187</v>
      </c>
      <c r="J97" s="74"/>
      <c r="K97" s="74"/>
      <c r="L97" s="74"/>
      <c r="M97" s="78"/>
      <c r="N97" s="78"/>
      <c r="O97" s="78"/>
      <c r="P97" s="78"/>
    </row>
    <row r="98" spans="2:16" ht="16.5" thickBot="1">
      <c r="B98" s="147" t="s">
        <v>188</v>
      </c>
      <c r="C98" s="149">
        <v>0.5</v>
      </c>
      <c r="D98" s="74"/>
      <c r="E98" s="74"/>
      <c r="F98" s="74"/>
      <c r="G98" s="74"/>
      <c r="H98" s="74"/>
      <c r="I98" s="74"/>
      <c r="J98" s="74"/>
      <c r="K98" s="74"/>
      <c r="L98" s="74"/>
      <c r="M98" s="78"/>
      <c r="N98" s="78"/>
      <c r="O98" s="78"/>
      <c r="P98" s="78"/>
    </row>
    <row r="99" spans="2:16" ht="16.5" thickBot="1">
      <c r="B99" s="147" t="s">
        <v>189</v>
      </c>
      <c r="C99" s="74" t="s">
        <v>462</v>
      </c>
      <c r="D99" s="74"/>
      <c r="E99" s="74"/>
      <c r="F99" s="74"/>
      <c r="G99" s="74"/>
      <c r="H99" s="74"/>
      <c r="I99" s="74"/>
      <c r="J99" s="74"/>
      <c r="K99" s="74"/>
      <c r="L99" s="74"/>
      <c r="M99" s="78"/>
      <c r="N99" s="78"/>
      <c r="O99" s="78"/>
      <c r="P99" s="78"/>
    </row>
    <row r="100" spans="1:16" ht="15.75">
      <c r="A100" s="79" t="s">
        <v>463</v>
      </c>
      <c r="B100" s="80"/>
      <c r="C100" s="81" t="s">
        <v>190</v>
      </c>
      <c r="D100" s="82"/>
      <c r="E100" s="82"/>
      <c r="F100" s="82"/>
      <c r="G100" s="83"/>
      <c r="H100" s="84" t="s">
        <v>191</v>
      </c>
      <c r="I100" s="85"/>
      <c r="J100" s="85"/>
      <c r="K100" s="85"/>
      <c r="L100" s="86"/>
      <c r="M100" s="87" t="s">
        <v>192</v>
      </c>
      <c r="N100" s="88"/>
      <c r="O100" s="87" t="s">
        <v>193</v>
      </c>
      <c r="P100" s="88"/>
    </row>
    <row r="101" spans="1:16" ht="15.75">
      <c r="A101" s="89" t="s">
        <v>194</v>
      </c>
      <c r="B101" s="90"/>
      <c r="C101" s="91">
        <v>1</v>
      </c>
      <c r="D101" s="92">
        <v>2</v>
      </c>
      <c r="E101" s="92">
        <v>3</v>
      </c>
      <c r="F101" s="92">
        <v>4</v>
      </c>
      <c r="G101" s="93">
        <v>5</v>
      </c>
      <c r="H101" s="94">
        <v>1</v>
      </c>
      <c r="I101" s="95">
        <v>2</v>
      </c>
      <c r="J101" s="95">
        <v>3</v>
      </c>
      <c r="K101" s="95">
        <v>4</v>
      </c>
      <c r="L101" s="96">
        <v>5</v>
      </c>
      <c r="M101" s="97" t="s">
        <v>52</v>
      </c>
      <c r="N101" s="98" t="s">
        <v>195</v>
      </c>
      <c r="O101" s="97" t="s">
        <v>52</v>
      </c>
      <c r="P101" s="98" t="s">
        <v>195</v>
      </c>
    </row>
    <row r="102" spans="1:16" ht="15.75">
      <c r="A102" s="70" t="s">
        <v>196</v>
      </c>
      <c r="B102" s="266" t="s">
        <v>197</v>
      </c>
      <c r="C102" s="100"/>
      <c r="D102" s="101"/>
      <c r="E102" s="101"/>
      <c r="F102" s="101"/>
      <c r="G102" s="102"/>
      <c r="H102" s="103"/>
      <c r="I102" s="104"/>
      <c r="J102" s="104"/>
      <c r="K102" s="104"/>
      <c r="L102" s="105"/>
      <c r="M102" s="106"/>
      <c r="N102" s="107"/>
      <c r="O102" s="108"/>
      <c r="P102" s="109"/>
    </row>
    <row r="103" spans="1:16" ht="15.75">
      <c r="A103" s="150" t="s">
        <v>340</v>
      </c>
      <c r="B103" s="267" t="s">
        <v>212</v>
      </c>
      <c r="C103" s="111"/>
      <c r="D103" s="112"/>
      <c r="E103" s="112"/>
      <c r="F103" s="112"/>
      <c r="G103" s="113"/>
      <c r="H103" s="114"/>
      <c r="I103" s="115"/>
      <c r="J103" s="115"/>
      <c r="K103" s="115"/>
      <c r="L103" s="116"/>
      <c r="M103" s="117"/>
      <c r="N103" s="118"/>
      <c r="O103" s="87"/>
      <c r="P103" s="119"/>
    </row>
    <row r="104" spans="1:16" ht="15.75">
      <c r="A104" s="150" t="s">
        <v>87</v>
      </c>
      <c r="B104" s="268"/>
      <c r="C104" s="121"/>
      <c r="D104" s="122"/>
      <c r="E104" s="122"/>
      <c r="F104" s="122"/>
      <c r="G104" s="123"/>
      <c r="H104" s="124"/>
      <c r="I104" s="125"/>
      <c r="J104" s="125"/>
      <c r="K104" s="125"/>
      <c r="L104" s="126"/>
      <c r="M104" s="127"/>
      <c r="N104" s="128"/>
      <c r="O104" s="129"/>
      <c r="P104" s="130"/>
    </row>
    <row r="105" spans="1:16" ht="15.75">
      <c r="A105" s="150" t="s">
        <v>200</v>
      </c>
      <c r="B105" s="268" t="s">
        <v>201</v>
      </c>
      <c r="C105" s="121"/>
      <c r="D105" s="122"/>
      <c r="E105" s="122"/>
      <c r="F105" s="122"/>
      <c r="G105" s="123"/>
      <c r="H105" s="124"/>
      <c r="I105" s="125"/>
      <c r="J105" s="125"/>
      <c r="K105" s="125"/>
      <c r="L105" s="126"/>
      <c r="M105" s="127"/>
      <c r="N105" s="128"/>
      <c r="O105" s="129"/>
      <c r="P105" s="130"/>
    </row>
    <row r="106" spans="1:16" ht="15.75">
      <c r="A106" s="150" t="s">
        <v>203</v>
      </c>
      <c r="B106" s="268"/>
      <c r="C106" s="121"/>
      <c r="D106" s="122"/>
      <c r="E106" s="122"/>
      <c r="F106" s="122"/>
      <c r="G106" s="123"/>
      <c r="H106" s="124"/>
      <c r="I106" s="125"/>
      <c r="J106" s="125"/>
      <c r="K106" s="125"/>
      <c r="L106" s="126"/>
      <c r="M106" s="127"/>
      <c r="N106" s="128"/>
      <c r="O106" s="129"/>
      <c r="P106" s="130"/>
    </row>
    <row r="107" spans="1:16" ht="15.75">
      <c r="A107" s="151" t="s">
        <v>88</v>
      </c>
      <c r="B107" s="268"/>
      <c r="C107" s="121"/>
      <c r="D107" s="122"/>
      <c r="E107" s="122"/>
      <c r="F107" s="122"/>
      <c r="G107" s="123"/>
      <c r="H107" s="124"/>
      <c r="I107" s="125"/>
      <c r="J107" s="125"/>
      <c r="K107" s="125"/>
      <c r="L107" s="126"/>
      <c r="M107" s="127"/>
      <c r="N107" s="128"/>
      <c r="O107" s="129"/>
      <c r="P107" s="130"/>
    </row>
    <row r="108" spans="1:16" ht="15.75">
      <c r="A108" s="152" t="s">
        <v>93</v>
      </c>
      <c r="B108" s="267"/>
      <c r="C108" s="111"/>
      <c r="D108" s="112"/>
      <c r="E108" s="112"/>
      <c r="F108" s="112"/>
      <c r="G108" s="113"/>
      <c r="H108" s="114"/>
      <c r="I108" s="115"/>
      <c r="J108" s="115"/>
      <c r="K108" s="115"/>
      <c r="L108" s="116"/>
      <c r="M108" s="117"/>
      <c r="N108" s="118"/>
      <c r="O108" s="87"/>
      <c r="P108" s="119"/>
    </row>
    <row r="109" spans="1:16" ht="15.75">
      <c r="A109" s="153" t="s">
        <v>206</v>
      </c>
      <c r="B109" s="268"/>
      <c r="C109" s="121"/>
      <c r="D109" s="122"/>
      <c r="E109" s="122"/>
      <c r="F109" s="122"/>
      <c r="G109" s="123"/>
      <c r="H109" s="124"/>
      <c r="I109" s="125"/>
      <c r="J109" s="125"/>
      <c r="K109" s="125"/>
      <c r="L109" s="126"/>
      <c r="M109" s="127"/>
      <c r="N109" s="128"/>
      <c r="O109" s="129"/>
      <c r="P109" s="130"/>
    </row>
    <row r="110" spans="1:16" ht="15.75">
      <c r="A110" s="153" t="s">
        <v>221</v>
      </c>
      <c r="B110" s="268"/>
      <c r="C110" s="121"/>
      <c r="D110" s="122"/>
      <c r="E110" s="122"/>
      <c r="F110" s="122"/>
      <c r="G110" s="123"/>
      <c r="H110" s="124"/>
      <c r="I110" s="125"/>
      <c r="J110" s="125"/>
      <c r="K110" s="125"/>
      <c r="L110" s="126"/>
      <c r="M110" s="127"/>
      <c r="N110" s="128"/>
      <c r="O110" s="129"/>
      <c r="P110" s="130"/>
    </row>
    <row r="111" spans="1:16" ht="15.75">
      <c r="A111" s="153" t="s">
        <v>207</v>
      </c>
      <c r="B111" s="268"/>
      <c r="C111" s="121"/>
      <c r="D111" s="122"/>
      <c r="E111" s="122"/>
      <c r="F111" s="122"/>
      <c r="G111" s="123"/>
      <c r="H111" s="124"/>
      <c r="I111" s="125"/>
      <c r="J111" s="125"/>
      <c r="K111" s="125"/>
      <c r="L111" s="126"/>
      <c r="M111" s="127"/>
      <c r="N111" s="128"/>
      <c r="O111" s="129"/>
      <c r="P111" s="130"/>
    </row>
    <row r="112" spans="1:16" ht="15.75">
      <c r="A112" s="153" t="s">
        <v>209</v>
      </c>
      <c r="B112" s="268"/>
      <c r="C112" s="121"/>
      <c r="D112" s="122"/>
      <c r="E112" s="122"/>
      <c r="F112" s="122"/>
      <c r="G112" s="123"/>
      <c r="H112" s="124"/>
      <c r="I112" s="125"/>
      <c r="J112" s="125"/>
      <c r="K112" s="125"/>
      <c r="L112" s="126"/>
      <c r="M112" s="127"/>
      <c r="N112" s="128"/>
      <c r="O112" s="129"/>
      <c r="P112" s="130"/>
    </row>
    <row r="113" spans="1:16" ht="15.75">
      <c r="A113" s="153" t="s">
        <v>210</v>
      </c>
      <c r="B113" s="268"/>
      <c r="C113" s="121"/>
      <c r="D113" s="122"/>
      <c r="E113" s="122"/>
      <c r="F113" s="122"/>
      <c r="G113" s="123"/>
      <c r="H113" s="124"/>
      <c r="I113" s="125"/>
      <c r="J113" s="125"/>
      <c r="K113" s="125"/>
      <c r="L113" s="126"/>
      <c r="M113" s="127"/>
      <c r="N113" s="128"/>
      <c r="O113" s="129"/>
      <c r="P113" s="130"/>
    </row>
    <row r="114" spans="1:16" ht="15.75">
      <c r="A114" s="150" t="s">
        <v>211</v>
      </c>
      <c r="B114" s="268" t="s">
        <v>212</v>
      </c>
      <c r="C114" s="121"/>
      <c r="D114" s="122"/>
      <c r="E114" s="122"/>
      <c r="F114" s="122"/>
      <c r="G114" s="123"/>
      <c r="H114" s="124"/>
      <c r="I114" s="125"/>
      <c r="J114" s="125"/>
      <c r="K114" s="125"/>
      <c r="L114" s="126"/>
      <c r="M114" s="127"/>
      <c r="N114" s="128"/>
      <c r="O114" s="129"/>
      <c r="P114" s="130"/>
    </row>
    <row r="115" spans="1:16" ht="15.75">
      <c r="A115" s="154" t="s">
        <v>198</v>
      </c>
      <c r="B115" s="267"/>
      <c r="C115" s="111"/>
      <c r="D115" s="112"/>
      <c r="E115" s="112"/>
      <c r="F115" s="112"/>
      <c r="G115" s="113"/>
      <c r="H115" s="114"/>
      <c r="I115" s="115"/>
      <c r="J115" s="115"/>
      <c r="K115" s="115"/>
      <c r="L115" s="116"/>
      <c r="M115" s="117"/>
      <c r="N115" s="118"/>
      <c r="O115" s="87"/>
      <c r="P115" s="119"/>
    </row>
    <row r="116" spans="1:16" ht="15.75">
      <c r="A116" s="150" t="s">
        <v>5</v>
      </c>
      <c r="B116" s="268"/>
      <c r="C116" s="121">
        <v>4</v>
      </c>
      <c r="D116" s="122">
        <v>5</v>
      </c>
      <c r="E116" s="122">
        <v>4</v>
      </c>
      <c r="F116" s="122">
        <v>5</v>
      </c>
      <c r="G116" s="123">
        <v>3</v>
      </c>
      <c r="H116" s="124">
        <v>0.0033</v>
      </c>
      <c r="I116" s="125">
        <v>0.0023</v>
      </c>
      <c r="J116" s="125">
        <v>0.0026</v>
      </c>
      <c r="K116" s="125">
        <v>0.0036</v>
      </c>
      <c r="L116" s="126">
        <v>0.0024</v>
      </c>
      <c r="M116" s="127">
        <v>504.2016806722689</v>
      </c>
      <c r="N116" s="128">
        <v>100.43937893566327</v>
      </c>
      <c r="O116" s="129">
        <v>0.34093637454981984</v>
      </c>
      <c r="P116" s="130">
        <v>0.06927509265908047</v>
      </c>
    </row>
    <row r="117" spans="1:16" ht="15.75">
      <c r="A117" s="150" t="s">
        <v>199</v>
      </c>
      <c r="B117" s="268"/>
      <c r="C117" s="121"/>
      <c r="D117" s="122"/>
      <c r="E117" s="122"/>
      <c r="F117" s="122"/>
      <c r="G117" s="123"/>
      <c r="H117" s="124"/>
      <c r="I117" s="125"/>
      <c r="J117" s="125"/>
      <c r="K117" s="125"/>
      <c r="L117" s="126"/>
      <c r="M117" s="127"/>
      <c r="N117" s="128"/>
      <c r="O117" s="129"/>
      <c r="P117" s="130"/>
    </row>
    <row r="118" spans="1:16" ht="15.75">
      <c r="A118" s="150" t="s">
        <v>202</v>
      </c>
      <c r="B118" s="268"/>
      <c r="C118" s="121"/>
      <c r="D118" s="122"/>
      <c r="E118" s="122"/>
      <c r="F118" s="122"/>
      <c r="G118" s="123"/>
      <c r="H118" s="124"/>
      <c r="I118" s="125"/>
      <c r="J118" s="125"/>
      <c r="K118" s="125"/>
      <c r="L118" s="126"/>
      <c r="M118" s="127"/>
      <c r="N118" s="128"/>
      <c r="O118" s="129"/>
      <c r="P118" s="130"/>
    </row>
    <row r="119" spans="1:16" ht="15.75">
      <c r="A119" s="150" t="s">
        <v>222</v>
      </c>
      <c r="B119" s="268"/>
      <c r="C119" s="121"/>
      <c r="D119" s="122"/>
      <c r="E119" s="122"/>
      <c r="F119" s="122"/>
      <c r="G119" s="123"/>
      <c r="H119" s="124"/>
      <c r="I119" s="125"/>
      <c r="J119" s="125"/>
      <c r="K119" s="125"/>
      <c r="L119" s="126"/>
      <c r="M119" s="127"/>
      <c r="N119" s="128"/>
      <c r="O119" s="129"/>
      <c r="P119" s="130"/>
    </row>
    <row r="120" spans="1:16" ht="15.75">
      <c r="A120" s="150" t="s">
        <v>204</v>
      </c>
      <c r="B120" s="268"/>
      <c r="C120" s="121"/>
      <c r="D120" s="122"/>
      <c r="E120" s="122"/>
      <c r="F120" s="122"/>
      <c r="G120" s="123"/>
      <c r="H120" s="124"/>
      <c r="I120" s="125"/>
      <c r="J120" s="125"/>
      <c r="K120" s="125"/>
      <c r="L120" s="126"/>
      <c r="M120" s="127"/>
      <c r="N120" s="128"/>
      <c r="O120" s="129"/>
      <c r="P120" s="130"/>
    </row>
    <row r="121" spans="1:16" ht="15.75">
      <c r="A121" s="150" t="s">
        <v>94</v>
      </c>
      <c r="B121" s="268"/>
      <c r="C121" s="121"/>
      <c r="D121" s="122"/>
      <c r="E121" s="122"/>
      <c r="F121" s="122"/>
      <c r="G121" s="123"/>
      <c r="H121" s="124"/>
      <c r="I121" s="125"/>
      <c r="J121" s="125"/>
      <c r="K121" s="125"/>
      <c r="L121" s="126"/>
      <c r="M121" s="127"/>
      <c r="N121" s="128"/>
      <c r="O121" s="129"/>
      <c r="P121" s="130"/>
    </row>
    <row r="122" spans="1:16" ht="15.75">
      <c r="A122" s="150" t="s">
        <v>205</v>
      </c>
      <c r="B122" s="268"/>
      <c r="C122" s="121"/>
      <c r="D122" s="122"/>
      <c r="E122" s="122"/>
      <c r="F122" s="122"/>
      <c r="G122" s="123"/>
      <c r="H122" s="124"/>
      <c r="I122" s="125"/>
      <c r="J122" s="125"/>
      <c r="K122" s="125"/>
      <c r="L122" s="126"/>
      <c r="M122" s="127"/>
      <c r="N122" s="128"/>
      <c r="O122" s="129"/>
      <c r="P122" s="130"/>
    </row>
    <row r="123" spans="1:16" ht="15.75">
      <c r="A123" s="150" t="s">
        <v>223</v>
      </c>
      <c r="B123" s="268"/>
      <c r="C123" s="121"/>
      <c r="D123" s="122"/>
      <c r="E123" s="122"/>
      <c r="F123" s="122"/>
      <c r="G123" s="123"/>
      <c r="H123" s="124"/>
      <c r="I123" s="125"/>
      <c r="J123" s="125"/>
      <c r="K123" s="125"/>
      <c r="L123" s="126"/>
      <c r="M123" s="127"/>
      <c r="N123" s="128"/>
      <c r="O123" s="129"/>
      <c r="P123" s="130"/>
    </row>
    <row r="124" spans="1:16" ht="15.75">
      <c r="A124" s="150" t="s">
        <v>224</v>
      </c>
      <c r="B124" s="268"/>
      <c r="C124" s="121"/>
      <c r="D124" s="122"/>
      <c r="E124" s="122"/>
      <c r="F124" s="122"/>
      <c r="G124" s="123"/>
      <c r="H124" s="124"/>
      <c r="I124" s="125"/>
      <c r="J124" s="125"/>
      <c r="K124" s="125"/>
      <c r="L124" s="126"/>
      <c r="M124" s="127"/>
      <c r="N124" s="128"/>
      <c r="O124" s="129"/>
      <c r="P124" s="130"/>
    </row>
    <row r="125" spans="1:16" ht="15.75">
      <c r="A125" s="150" t="s">
        <v>225</v>
      </c>
      <c r="B125" s="268"/>
      <c r="C125" s="121"/>
      <c r="D125" s="122"/>
      <c r="E125" s="122"/>
      <c r="F125" s="122"/>
      <c r="G125" s="123"/>
      <c r="H125" s="124"/>
      <c r="I125" s="125"/>
      <c r="J125" s="125"/>
      <c r="K125" s="125"/>
      <c r="L125" s="126"/>
      <c r="M125" s="127"/>
      <c r="N125" s="128"/>
      <c r="O125" s="129"/>
      <c r="P125" s="130"/>
    </row>
    <row r="126" spans="1:16" ht="15.75">
      <c r="A126" s="150" t="s">
        <v>272</v>
      </c>
      <c r="B126" s="268"/>
      <c r="C126" s="121"/>
      <c r="D126" s="122"/>
      <c r="E126" s="122"/>
      <c r="F126" s="122"/>
      <c r="G126" s="123"/>
      <c r="H126" s="124"/>
      <c r="I126" s="125"/>
      <c r="J126" s="125"/>
      <c r="K126" s="125"/>
      <c r="L126" s="126"/>
      <c r="M126" s="127"/>
      <c r="N126" s="128"/>
      <c r="O126" s="129"/>
      <c r="P126" s="130"/>
    </row>
    <row r="127" spans="1:16" ht="15.75">
      <c r="A127" s="150" t="s">
        <v>208</v>
      </c>
      <c r="B127" s="268"/>
      <c r="C127" s="121"/>
      <c r="D127" s="122"/>
      <c r="E127" s="122"/>
      <c r="F127" s="122"/>
      <c r="G127" s="123"/>
      <c r="H127" s="124"/>
      <c r="I127" s="125"/>
      <c r="J127" s="125"/>
      <c r="K127" s="125"/>
      <c r="L127" s="126"/>
      <c r="M127" s="127"/>
      <c r="N127" s="128"/>
      <c r="O127" s="129"/>
      <c r="P127" s="130"/>
    </row>
    <row r="128" spans="1:16" ht="15.75">
      <c r="A128" s="132" t="s">
        <v>213</v>
      </c>
      <c r="B128" s="269" t="s">
        <v>201</v>
      </c>
      <c r="C128" s="112"/>
      <c r="D128" s="112"/>
      <c r="E128" s="112"/>
      <c r="F128" s="112"/>
      <c r="G128" s="113"/>
      <c r="H128" s="114"/>
      <c r="I128" s="115"/>
      <c r="J128" s="115"/>
      <c r="K128" s="115"/>
      <c r="L128" s="116"/>
      <c r="M128" s="117"/>
      <c r="N128" s="118"/>
      <c r="O128" s="87"/>
      <c r="P128" s="119"/>
    </row>
    <row r="129" spans="1:16" ht="15.75">
      <c r="A129" s="134" t="s">
        <v>226</v>
      </c>
      <c r="B129" s="270" t="s">
        <v>201</v>
      </c>
      <c r="C129" s="122"/>
      <c r="D129" s="122"/>
      <c r="E129" s="122"/>
      <c r="F129" s="122"/>
      <c r="G129" s="123"/>
      <c r="H129" s="124"/>
      <c r="I129" s="125"/>
      <c r="J129" s="125"/>
      <c r="K129" s="125"/>
      <c r="L129" s="126"/>
      <c r="M129" s="127"/>
      <c r="N129" s="128"/>
      <c r="O129" s="129"/>
      <c r="P129" s="130"/>
    </row>
    <row r="130" spans="1:16" ht="15.75">
      <c r="A130" s="136" t="s">
        <v>214</v>
      </c>
      <c r="B130" s="271"/>
      <c r="C130" s="138"/>
      <c r="D130" s="138"/>
      <c r="E130" s="138"/>
      <c r="F130" s="138"/>
      <c r="G130" s="139"/>
      <c r="H130" s="140"/>
      <c r="I130" s="141"/>
      <c r="J130" s="141"/>
      <c r="K130" s="141"/>
      <c r="L130" s="142"/>
      <c r="M130" s="143"/>
      <c r="N130" s="144"/>
      <c r="O130" s="145"/>
      <c r="P130" s="146"/>
    </row>
    <row r="133" ht="15.75">
      <c r="A133" s="75" t="s">
        <v>159</v>
      </c>
    </row>
    <row r="134" spans="2:16" ht="16.5" thickBot="1">
      <c r="B134" s="147" t="s">
        <v>160</v>
      </c>
      <c r="C134" s="74">
        <v>2016</v>
      </c>
      <c r="D134" s="74"/>
      <c r="E134" s="78"/>
      <c r="F134" s="78"/>
      <c r="G134" s="74"/>
      <c r="H134" s="78"/>
      <c r="I134" s="147" t="s">
        <v>161</v>
      </c>
      <c r="J134" s="74" t="s">
        <v>162</v>
      </c>
      <c r="K134" s="78"/>
      <c r="L134" s="78"/>
      <c r="M134" s="78"/>
      <c r="N134" s="147" t="s">
        <v>163</v>
      </c>
      <c r="O134" s="74" t="s">
        <v>164</v>
      </c>
      <c r="P134" s="78"/>
    </row>
    <row r="135" spans="2:16" ht="16.5" thickBot="1">
      <c r="B135" s="147" t="s">
        <v>165</v>
      </c>
      <c r="C135" s="74" t="s">
        <v>166</v>
      </c>
      <c r="D135" s="74"/>
      <c r="E135" s="78"/>
      <c r="F135" s="78"/>
      <c r="G135" s="74"/>
      <c r="H135" s="78"/>
      <c r="I135" s="147" t="s">
        <v>167</v>
      </c>
      <c r="J135" s="74" t="s">
        <v>219</v>
      </c>
      <c r="K135" s="78"/>
      <c r="L135" s="78"/>
      <c r="M135" s="78"/>
      <c r="N135" s="147" t="s">
        <v>168</v>
      </c>
      <c r="O135" s="74" t="s">
        <v>169</v>
      </c>
      <c r="P135" s="78"/>
    </row>
    <row r="136" spans="2:16" ht="16.5" thickBot="1">
      <c r="B136" s="147" t="s">
        <v>170</v>
      </c>
      <c r="C136" s="74" t="s">
        <v>166</v>
      </c>
      <c r="D136" s="74"/>
      <c r="E136" s="78"/>
      <c r="F136" s="78"/>
      <c r="G136" s="74"/>
      <c r="H136" s="78"/>
      <c r="I136" s="147" t="s">
        <v>348</v>
      </c>
      <c r="J136" s="74">
        <v>83.3</v>
      </c>
      <c r="K136" s="78"/>
      <c r="L136" s="78"/>
      <c r="M136" s="78"/>
      <c r="N136" s="147" t="s">
        <v>171</v>
      </c>
      <c r="O136" s="74" t="s">
        <v>454</v>
      </c>
      <c r="P136" s="78"/>
    </row>
    <row r="137" spans="2:16" ht="16.5" thickBot="1">
      <c r="B137" s="147" t="s">
        <v>172</v>
      </c>
      <c r="C137" s="148">
        <v>42622</v>
      </c>
      <c r="D137" s="74"/>
      <c r="E137" s="78"/>
      <c r="F137" s="78"/>
      <c r="G137" s="74"/>
      <c r="H137" s="78"/>
      <c r="I137" s="147" t="s">
        <v>173</v>
      </c>
      <c r="J137" s="74" t="s">
        <v>174</v>
      </c>
      <c r="K137" s="78"/>
      <c r="L137" s="78"/>
      <c r="M137" s="78"/>
      <c r="N137" s="147" t="s">
        <v>175</v>
      </c>
      <c r="O137" s="74"/>
      <c r="P137" s="78"/>
    </row>
    <row r="138" spans="2:16" ht="16.5" thickBot="1">
      <c r="B138" s="147" t="s">
        <v>176</v>
      </c>
      <c r="C138" s="363">
        <v>55.42108</v>
      </c>
      <c r="D138" s="363"/>
      <c r="E138" s="78"/>
      <c r="F138" s="78"/>
      <c r="G138" s="74"/>
      <c r="H138" s="78"/>
      <c r="I138" s="147" t="s">
        <v>177</v>
      </c>
      <c r="J138" s="74">
        <v>1000</v>
      </c>
      <c r="K138" s="78"/>
      <c r="L138" s="78"/>
      <c r="M138" s="78"/>
      <c r="N138" s="147" t="s">
        <v>178</v>
      </c>
      <c r="O138" s="74" t="s">
        <v>162</v>
      </c>
      <c r="P138" s="78"/>
    </row>
    <row r="139" spans="2:16" ht="16.5" thickBot="1">
      <c r="B139" s="147" t="s">
        <v>179</v>
      </c>
      <c r="C139" s="363">
        <v>13.84382</v>
      </c>
      <c r="D139" s="363"/>
      <c r="E139" s="78"/>
      <c r="F139" s="78"/>
      <c r="G139" s="74"/>
      <c r="H139" s="78"/>
      <c r="I139" s="147" t="s">
        <v>180</v>
      </c>
      <c r="J139" s="74" t="s">
        <v>464</v>
      </c>
      <c r="K139" s="78"/>
      <c r="L139" s="78"/>
      <c r="M139" s="78"/>
      <c r="N139" s="147"/>
      <c r="O139" s="74"/>
      <c r="P139" s="78"/>
    </row>
    <row r="140" spans="2:16" ht="16.5" thickBot="1">
      <c r="B140" s="147" t="s">
        <v>181</v>
      </c>
      <c r="C140" s="74" t="s">
        <v>182</v>
      </c>
      <c r="D140" s="74"/>
      <c r="E140" s="78"/>
      <c r="F140" s="78"/>
      <c r="G140" s="74"/>
      <c r="H140" s="78"/>
      <c r="I140" s="147" t="s">
        <v>183</v>
      </c>
      <c r="J140" s="74" t="s">
        <v>184</v>
      </c>
      <c r="K140" s="74"/>
      <c r="L140" s="74"/>
      <c r="M140" s="78"/>
      <c r="N140" s="78"/>
      <c r="O140" s="78"/>
      <c r="P140" s="78"/>
    </row>
    <row r="141" spans="2:16" ht="16.5" thickBot="1">
      <c r="B141" s="147" t="s">
        <v>185</v>
      </c>
      <c r="C141" s="74" t="s">
        <v>218</v>
      </c>
      <c r="D141" s="74"/>
      <c r="E141" s="78"/>
      <c r="F141" s="78"/>
      <c r="G141" s="74"/>
      <c r="H141" s="78"/>
      <c r="I141" s="147" t="s">
        <v>187</v>
      </c>
      <c r="J141" s="74" t="s">
        <v>465</v>
      </c>
      <c r="K141" s="74"/>
      <c r="L141" s="74"/>
      <c r="M141" s="78"/>
      <c r="N141" s="78"/>
      <c r="O141" s="78"/>
      <c r="P141" s="78"/>
    </row>
    <row r="142" spans="2:16" ht="16.5" thickBot="1">
      <c r="B142" s="147" t="s">
        <v>188</v>
      </c>
      <c r="C142" s="149" t="s">
        <v>466</v>
      </c>
      <c r="D142" s="74"/>
      <c r="E142" s="74"/>
      <c r="F142" s="74"/>
      <c r="G142" s="74"/>
      <c r="H142" s="74"/>
      <c r="I142" s="74"/>
      <c r="J142" s="74"/>
      <c r="K142" s="74"/>
      <c r="L142" s="74"/>
      <c r="M142" s="78"/>
      <c r="N142" s="78"/>
      <c r="O142" s="78"/>
      <c r="P142" s="78"/>
    </row>
    <row r="143" spans="2:16" ht="16.5" thickBot="1">
      <c r="B143" s="147" t="s">
        <v>189</v>
      </c>
      <c r="C143" s="74" t="s">
        <v>467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8"/>
      <c r="N143" s="78"/>
      <c r="O143" s="78"/>
      <c r="P143" s="78"/>
    </row>
    <row r="144" spans="1:16" ht="15.75">
      <c r="A144" s="79" t="s">
        <v>468</v>
      </c>
      <c r="B144" s="80"/>
      <c r="C144" s="81" t="s">
        <v>190</v>
      </c>
      <c r="D144" s="82"/>
      <c r="E144" s="82"/>
      <c r="F144" s="82"/>
      <c r="G144" s="83"/>
      <c r="H144" s="84" t="s">
        <v>191</v>
      </c>
      <c r="I144" s="85"/>
      <c r="J144" s="85"/>
      <c r="K144" s="85"/>
      <c r="L144" s="86"/>
      <c r="M144" s="87" t="s">
        <v>192</v>
      </c>
      <c r="N144" s="88"/>
      <c r="O144" s="87" t="s">
        <v>193</v>
      </c>
      <c r="P144" s="88"/>
    </row>
    <row r="145" spans="1:16" ht="15.75">
      <c r="A145" s="89" t="s">
        <v>194</v>
      </c>
      <c r="B145" s="90"/>
      <c r="C145" s="91">
        <v>1</v>
      </c>
      <c r="D145" s="92">
        <v>2</v>
      </c>
      <c r="E145" s="92">
        <v>3</v>
      </c>
      <c r="F145" s="92">
        <v>4</v>
      </c>
      <c r="G145" s="93">
        <v>5</v>
      </c>
      <c r="H145" s="94">
        <v>1</v>
      </c>
      <c r="I145" s="95">
        <v>2</v>
      </c>
      <c r="J145" s="95">
        <v>3</v>
      </c>
      <c r="K145" s="95">
        <v>4</v>
      </c>
      <c r="L145" s="96">
        <v>5</v>
      </c>
      <c r="M145" s="97" t="s">
        <v>52</v>
      </c>
      <c r="N145" s="98" t="s">
        <v>195</v>
      </c>
      <c r="O145" s="97" t="s">
        <v>52</v>
      </c>
      <c r="P145" s="98" t="s">
        <v>195</v>
      </c>
    </row>
    <row r="146" spans="1:16" ht="15.75">
      <c r="A146" s="70" t="s">
        <v>196</v>
      </c>
      <c r="B146" s="99" t="s">
        <v>197</v>
      </c>
      <c r="C146" s="100"/>
      <c r="D146" s="101"/>
      <c r="E146" s="101"/>
      <c r="F146" s="101"/>
      <c r="G146" s="102"/>
      <c r="H146" s="103"/>
      <c r="I146" s="104"/>
      <c r="J146" s="104"/>
      <c r="K146" s="104"/>
      <c r="L146" s="105"/>
      <c r="M146" s="106"/>
      <c r="N146" s="107"/>
      <c r="O146" s="108"/>
      <c r="P146" s="109"/>
    </row>
    <row r="147" spans="1:16" ht="15.75">
      <c r="A147" s="150" t="s">
        <v>340</v>
      </c>
      <c r="B147" s="261" t="s">
        <v>212</v>
      </c>
      <c r="C147" s="111">
        <v>0</v>
      </c>
      <c r="D147" s="112">
        <v>0</v>
      </c>
      <c r="E147" s="112">
        <v>0</v>
      </c>
      <c r="F147" s="112">
        <v>0</v>
      </c>
      <c r="G147" s="113">
        <v>1</v>
      </c>
      <c r="H147" s="114">
        <v>0</v>
      </c>
      <c r="I147" s="115">
        <v>0</v>
      </c>
      <c r="J147" s="115">
        <v>0</v>
      </c>
      <c r="K147" s="115">
        <v>0</v>
      </c>
      <c r="L147" s="116">
        <v>0.0004</v>
      </c>
      <c r="M147" s="127">
        <v>24.009603841536613</v>
      </c>
      <c r="N147" s="128">
        <v>53.68710630251596</v>
      </c>
      <c r="O147" s="129">
        <v>0.009603841536614645</v>
      </c>
      <c r="P147" s="130">
        <v>0.021474842521006385</v>
      </c>
    </row>
    <row r="148" spans="1:16" ht="15.75">
      <c r="A148" s="150" t="s">
        <v>87</v>
      </c>
      <c r="B148" s="120"/>
      <c r="C148" s="121"/>
      <c r="D148" s="122"/>
      <c r="E148" s="122"/>
      <c r="F148" s="122"/>
      <c r="G148" s="123"/>
      <c r="H148" s="124"/>
      <c r="I148" s="125"/>
      <c r="J148" s="125"/>
      <c r="K148" s="125"/>
      <c r="L148" s="126"/>
      <c r="M148" s="127"/>
      <c r="N148" s="128"/>
      <c r="O148" s="129"/>
      <c r="P148" s="130"/>
    </row>
    <row r="149" spans="1:16" ht="15.75">
      <c r="A149" s="150" t="s">
        <v>200</v>
      </c>
      <c r="B149" s="120" t="s">
        <v>201</v>
      </c>
      <c r="C149" s="121"/>
      <c r="D149" s="122"/>
      <c r="E149" s="122"/>
      <c r="F149" s="122"/>
      <c r="G149" s="123"/>
      <c r="H149" s="124"/>
      <c r="I149" s="125"/>
      <c r="J149" s="125"/>
      <c r="K149" s="125"/>
      <c r="L149" s="126"/>
      <c r="M149" s="127"/>
      <c r="N149" s="128"/>
      <c r="O149" s="129"/>
      <c r="P149" s="130"/>
    </row>
    <row r="150" spans="1:16" ht="15.75">
      <c r="A150" s="150" t="s">
        <v>203</v>
      </c>
      <c r="B150" s="120"/>
      <c r="C150" s="121"/>
      <c r="D150" s="122"/>
      <c r="E150" s="122"/>
      <c r="F150" s="122"/>
      <c r="G150" s="123"/>
      <c r="H150" s="124"/>
      <c r="I150" s="125"/>
      <c r="J150" s="125"/>
      <c r="K150" s="125"/>
      <c r="L150" s="126"/>
      <c r="M150" s="127"/>
      <c r="N150" s="128"/>
      <c r="O150" s="129"/>
      <c r="P150" s="130"/>
    </row>
    <row r="151" spans="1:16" ht="15.75">
      <c r="A151" s="151" t="s">
        <v>88</v>
      </c>
      <c r="B151" s="120"/>
      <c r="C151" s="121"/>
      <c r="D151" s="122"/>
      <c r="E151" s="122"/>
      <c r="F151" s="122"/>
      <c r="G151" s="123"/>
      <c r="H151" s="124"/>
      <c r="I151" s="125"/>
      <c r="J151" s="125"/>
      <c r="K151" s="125"/>
      <c r="L151" s="126"/>
      <c r="M151" s="143"/>
      <c r="N151" s="144"/>
      <c r="O151" s="145"/>
      <c r="P151" s="146"/>
    </row>
    <row r="152" spans="1:16" ht="15.75">
      <c r="A152" s="152" t="s">
        <v>93</v>
      </c>
      <c r="B152" s="110"/>
      <c r="C152" s="111"/>
      <c r="D152" s="112"/>
      <c r="E152" s="112"/>
      <c r="F152" s="112"/>
      <c r="G152" s="113"/>
      <c r="H152" s="114"/>
      <c r="I152" s="115"/>
      <c r="J152" s="115"/>
      <c r="K152" s="115"/>
      <c r="L152" s="116"/>
      <c r="M152" s="127"/>
      <c r="N152" s="128"/>
      <c r="O152" s="129"/>
      <c r="P152" s="130"/>
    </row>
    <row r="153" spans="1:16" ht="15.75">
      <c r="A153" s="153" t="s">
        <v>206</v>
      </c>
      <c r="B153" s="120"/>
      <c r="C153" s="121"/>
      <c r="D153" s="122"/>
      <c r="E153" s="122"/>
      <c r="F153" s="122"/>
      <c r="G153" s="123"/>
      <c r="H153" s="124"/>
      <c r="I153" s="125"/>
      <c r="J153" s="125"/>
      <c r="K153" s="125"/>
      <c r="L153" s="126"/>
      <c r="M153" s="127"/>
      <c r="N153" s="128"/>
      <c r="O153" s="129"/>
      <c r="P153" s="130"/>
    </row>
    <row r="154" spans="1:16" ht="15.75">
      <c r="A154" s="153" t="s">
        <v>221</v>
      </c>
      <c r="B154" s="120"/>
      <c r="C154" s="121"/>
      <c r="D154" s="122"/>
      <c r="E154" s="122"/>
      <c r="F154" s="122"/>
      <c r="G154" s="123"/>
      <c r="H154" s="124"/>
      <c r="I154" s="125"/>
      <c r="J154" s="125"/>
      <c r="K154" s="125"/>
      <c r="L154" s="126"/>
      <c r="M154" s="127"/>
      <c r="N154" s="128"/>
      <c r="O154" s="129"/>
      <c r="P154" s="130"/>
    </row>
    <row r="155" spans="1:16" ht="15.75">
      <c r="A155" s="153" t="s">
        <v>207</v>
      </c>
      <c r="B155" s="120"/>
      <c r="C155" s="121"/>
      <c r="D155" s="122"/>
      <c r="E155" s="122"/>
      <c r="F155" s="122"/>
      <c r="G155" s="123"/>
      <c r="H155" s="124"/>
      <c r="I155" s="125"/>
      <c r="J155" s="125"/>
      <c r="K155" s="125"/>
      <c r="L155" s="126"/>
      <c r="M155" s="127"/>
      <c r="N155" s="128"/>
      <c r="O155" s="129"/>
      <c r="P155" s="130"/>
    </row>
    <row r="156" spans="1:16" ht="15.75">
      <c r="A156" s="153" t="s">
        <v>209</v>
      </c>
      <c r="B156" s="120"/>
      <c r="C156" s="121">
        <v>0</v>
      </c>
      <c r="D156" s="122">
        <v>0</v>
      </c>
      <c r="E156" s="122">
        <v>0</v>
      </c>
      <c r="F156" s="122">
        <v>0</v>
      </c>
      <c r="G156" s="123">
        <v>1</v>
      </c>
      <c r="H156" s="124">
        <v>0</v>
      </c>
      <c r="I156" s="125">
        <v>0</v>
      </c>
      <c r="J156" s="125">
        <v>0</v>
      </c>
      <c r="K156" s="125">
        <v>0</v>
      </c>
      <c r="L156" s="126">
        <v>0.0342</v>
      </c>
      <c r="M156" s="127">
        <v>24.009603841536613</v>
      </c>
      <c r="N156" s="128">
        <v>53.68710630251596</v>
      </c>
      <c r="O156" s="129">
        <v>0.8211284513805522</v>
      </c>
      <c r="P156" s="130">
        <v>1.8360990355460456</v>
      </c>
    </row>
    <row r="157" spans="1:16" ht="15.75">
      <c r="A157" s="153" t="s">
        <v>210</v>
      </c>
      <c r="B157" s="120"/>
      <c r="C157" s="121"/>
      <c r="D157" s="122"/>
      <c r="E157" s="122"/>
      <c r="F157" s="122"/>
      <c r="G157" s="123"/>
      <c r="H157" s="124"/>
      <c r="I157" s="125"/>
      <c r="J157" s="125"/>
      <c r="K157" s="125"/>
      <c r="L157" s="126"/>
      <c r="M157" s="127"/>
      <c r="N157" s="128"/>
      <c r="O157" s="129"/>
      <c r="P157" s="130"/>
    </row>
    <row r="158" spans="1:16" ht="15.75">
      <c r="A158" s="150" t="s">
        <v>211</v>
      </c>
      <c r="B158" s="120" t="s">
        <v>212</v>
      </c>
      <c r="C158" s="121"/>
      <c r="D158" s="122"/>
      <c r="E158" s="122"/>
      <c r="F158" s="122"/>
      <c r="G158" s="123"/>
      <c r="H158" s="124"/>
      <c r="I158" s="125"/>
      <c r="J158" s="125"/>
      <c r="K158" s="125"/>
      <c r="L158" s="126"/>
      <c r="M158" s="143"/>
      <c r="N158" s="144"/>
      <c r="O158" s="145"/>
      <c r="P158" s="146"/>
    </row>
    <row r="159" spans="1:16" ht="15.75">
      <c r="A159" s="154" t="s">
        <v>198</v>
      </c>
      <c r="B159" s="110"/>
      <c r="C159" s="111"/>
      <c r="D159" s="112"/>
      <c r="E159" s="112"/>
      <c r="F159" s="112"/>
      <c r="G159" s="113"/>
      <c r="H159" s="114"/>
      <c r="I159" s="115"/>
      <c r="J159" s="115"/>
      <c r="K159" s="115"/>
      <c r="L159" s="116"/>
      <c r="M159" s="127"/>
      <c r="N159" s="128"/>
      <c r="O159" s="129"/>
      <c r="P159" s="130"/>
    </row>
    <row r="160" spans="1:16" ht="15.75">
      <c r="A160" s="150" t="s">
        <v>5</v>
      </c>
      <c r="B160" s="120"/>
      <c r="C160" s="121"/>
      <c r="D160" s="122"/>
      <c r="E160" s="122"/>
      <c r="F160" s="122"/>
      <c r="G160" s="123"/>
      <c r="H160" s="124"/>
      <c r="I160" s="125"/>
      <c r="J160" s="125"/>
      <c r="K160" s="125"/>
      <c r="L160" s="126"/>
      <c r="M160" s="127"/>
      <c r="N160" s="128"/>
      <c r="O160" s="129"/>
      <c r="P160" s="130"/>
    </row>
    <row r="161" spans="1:16" ht="15.75">
      <c r="A161" s="150" t="s">
        <v>199</v>
      </c>
      <c r="B161" s="120"/>
      <c r="C161" s="121"/>
      <c r="D161" s="122"/>
      <c r="E161" s="122"/>
      <c r="F161" s="122"/>
      <c r="G161" s="123"/>
      <c r="H161" s="124"/>
      <c r="I161" s="125"/>
      <c r="J161" s="125"/>
      <c r="K161" s="125"/>
      <c r="L161" s="126"/>
      <c r="M161" s="127"/>
      <c r="N161" s="128"/>
      <c r="O161" s="129"/>
      <c r="P161" s="130"/>
    </row>
    <row r="162" spans="1:16" ht="15.75">
      <c r="A162" s="150" t="s">
        <v>202</v>
      </c>
      <c r="B162" s="120"/>
      <c r="C162" s="121"/>
      <c r="D162" s="122"/>
      <c r="E162" s="122"/>
      <c r="F162" s="122"/>
      <c r="G162" s="123"/>
      <c r="H162" s="124"/>
      <c r="I162" s="125"/>
      <c r="J162" s="125"/>
      <c r="K162" s="125"/>
      <c r="L162" s="126"/>
      <c r="M162" s="127"/>
      <c r="N162" s="128"/>
      <c r="O162" s="129"/>
      <c r="P162" s="130"/>
    </row>
    <row r="163" spans="1:16" ht="15.75">
      <c r="A163" s="150" t="s">
        <v>222</v>
      </c>
      <c r="B163" s="120"/>
      <c r="C163" s="121"/>
      <c r="D163" s="122"/>
      <c r="E163" s="122"/>
      <c r="F163" s="122"/>
      <c r="G163" s="123"/>
      <c r="H163" s="124"/>
      <c r="I163" s="125"/>
      <c r="J163" s="125"/>
      <c r="K163" s="125"/>
      <c r="L163" s="126"/>
      <c r="M163" s="127"/>
      <c r="N163" s="128"/>
      <c r="O163" s="129"/>
      <c r="P163" s="130"/>
    </row>
    <row r="164" spans="1:16" ht="15.75">
      <c r="A164" s="150" t="s">
        <v>204</v>
      </c>
      <c r="B164" s="120"/>
      <c r="C164" s="121"/>
      <c r="D164" s="122"/>
      <c r="E164" s="122"/>
      <c r="F164" s="122"/>
      <c r="G164" s="123"/>
      <c r="H164" s="124"/>
      <c r="I164" s="125"/>
      <c r="J164" s="125"/>
      <c r="K164" s="125"/>
      <c r="L164" s="126"/>
      <c r="M164" s="127"/>
      <c r="N164" s="128"/>
      <c r="O164" s="129"/>
      <c r="P164" s="130"/>
    </row>
    <row r="165" spans="1:16" ht="15.75">
      <c r="A165" s="150" t="s">
        <v>94</v>
      </c>
      <c r="B165" s="120"/>
      <c r="C165" s="121">
        <v>0</v>
      </c>
      <c r="D165" s="122">
        <v>0</v>
      </c>
      <c r="E165" s="122">
        <v>0</v>
      </c>
      <c r="F165" s="122">
        <v>0</v>
      </c>
      <c r="G165" s="123">
        <v>2</v>
      </c>
      <c r="H165" s="124">
        <v>0</v>
      </c>
      <c r="I165" s="125">
        <v>0</v>
      </c>
      <c r="J165" s="125">
        <v>0</v>
      </c>
      <c r="K165" s="125">
        <v>0</v>
      </c>
      <c r="L165" s="126">
        <v>0.0092</v>
      </c>
      <c r="M165" s="127">
        <v>48.019207683073226</v>
      </c>
      <c r="N165" s="128">
        <v>107.37421260503191</v>
      </c>
      <c r="O165" s="129">
        <v>0.22088835534213686</v>
      </c>
      <c r="P165" s="130">
        <v>0.4939213779831468</v>
      </c>
    </row>
    <row r="166" spans="1:16" ht="15.75">
      <c r="A166" s="150" t="s">
        <v>205</v>
      </c>
      <c r="B166" s="120"/>
      <c r="C166" s="121">
        <v>0</v>
      </c>
      <c r="D166" s="122">
        <v>0</v>
      </c>
      <c r="E166" s="122">
        <v>0</v>
      </c>
      <c r="F166" s="122">
        <v>0</v>
      </c>
      <c r="G166" s="123">
        <v>2</v>
      </c>
      <c r="H166" s="124">
        <v>0</v>
      </c>
      <c r="I166" s="125">
        <v>0</v>
      </c>
      <c r="J166" s="125">
        <v>0</v>
      </c>
      <c r="K166" s="125">
        <v>0</v>
      </c>
      <c r="L166" s="126">
        <v>0.0022</v>
      </c>
      <c r="M166" s="127">
        <v>48.019207683073226</v>
      </c>
      <c r="N166" s="128">
        <v>107.37421260503191</v>
      </c>
      <c r="O166" s="129">
        <v>0.05282112845138055</v>
      </c>
      <c r="P166" s="130">
        <v>0.11811163386553512</v>
      </c>
    </row>
    <row r="167" spans="1:16" ht="15.75">
      <c r="A167" s="150" t="s">
        <v>223</v>
      </c>
      <c r="B167" s="120"/>
      <c r="C167" s="121"/>
      <c r="D167" s="122"/>
      <c r="E167" s="122"/>
      <c r="F167" s="122"/>
      <c r="G167" s="123"/>
      <c r="H167" s="124"/>
      <c r="I167" s="125"/>
      <c r="J167" s="125"/>
      <c r="K167" s="125"/>
      <c r="L167" s="126"/>
      <c r="M167" s="127"/>
      <c r="N167" s="128"/>
      <c r="O167" s="129"/>
      <c r="P167" s="130"/>
    </row>
    <row r="168" spans="1:16" ht="15.75">
      <c r="A168" s="150" t="s">
        <v>224</v>
      </c>
      <c r="B168" s="120"/>
      <c r="C168" s="121"/>
      <c r="D168" s="122"/>
      <c r="E168" s="122"/>
      <c r="F168" s="122"/>
      <c r="G168" s="123"/>
      <c r="H168" s="124"/>
      <c r="I168" s="125"/>
      <c r="J168" s="125"/>
      <c r="K168" s="125"/>
      <c r="L168" s="126"/>
      <c r="M168" s="127"/>
      <c r="N168" s="128"/>
      <c r="O168" s="129"/>
      <c r="P168" s="130"/>
    </row>
    <row r="169" spans="1:16" ht="15.75">
      <c r="A169" s="150" t="s">
        <v>225</v>
      </c>
      <c r="B169" s="120"/>
      <c r="C169" s="121"/>
      <c r="D169" s="122"/>
      <c r="E169" s="122"/>
      <c r="F169" s="122"/>
      <c r="G169" s="123"/>
      <c r="H169" s="124"/>
      <c r="I169" s="125"/>
      <c r="J169" s="125"/>
      <c r="K169" s="125"/>
      <c r="L169" s="126"/>
      <c r="M169" s="127"/>
      <c r="N169" s="128"/>
      <c r="O169" s="129"/>
      <c r="P169" s="130"/>
    </row>
    <row r="170" spans="1:16" ht="15.75">
      <c r="A170" s="150" t="s">
        <v>272</v>
      </c>
      <c r="B170" s="120"/>
      <c r="C170" s="121"/>
      <c r="D170" s="122"/>
      <c r="E170" s="122"/>
      <c r="F170" s="122"/>
      <c r="G170" s="123"/>
      <c r="H170" s="124"/>
      <c r="I170" s="125"/>
      <c r="J170" s="125"/>
      <c r="K170" s="125"/>
      <c r="L170" s="126"/>
      <c r="M170" s="127"/>
      <c r="N170" s="128"/>
      <c r="O170" s="129"/>
      <c r="P170" s="130"/>
    </row>
    <row r="171" spans="1:16" ht="15.75">
      <c r="A171" s="150" t="s">
        <v>208</v>
      </c>
      <c r="B171" s="120"/>
      <c r="C171" s="121"/>
      <c r="D171" s="122"/>
      <c r="E171" s="122"/>
      <c r="F171" s="122"/>
      <c r="G171" s="123"/>
      <c r="H171" s="124"/>
      <c r="I171" s="125"/>
      <c r="J171" s="125"/>
      <c r="K171" s="125"/>
      <c r="L171" s="126"/>
      <c r="M171" s="127"/>
      <c r="N171" s="128"/>
      <c r="O171" s="129"/>
      <c r="P171" s="130"/>
    </row>
    <row r="172" spans="1:16" ht="15.75">
      <c r="A172" s="132" t="s">
        <v>213</v>
      </c>
      <c r="B172" s="133" t="s">
        <v>201</v>
      </c>
      <c r="C172" s="112"/>
      <c r="D172" s="112"/>
      <c r="E172" s="112"/>
      <c r="F172" s="112"/>
      <c r="G172" s="113"/>
      <c r="H172" s="114"/>
      <c r="I172" s="115"/>
      <c r="J172" s="115"/>
      <c r="K172" s="115"/>
      <c r="L172" s="116"/>
      <c r="M172" s="117"/>
      <c r="N172" s="118"/>
      <c r="O172" s="87"/>
      <c r="P172" s="119"/>
    </row>
    <row r="173" spans="1:16" ht="15.75">
      <c r="A173" s="134" t="s">
        <v>226</v>
      </c>
      <c r="B173" s="135" t="s">
        <v>201</v>
      </c>
      <c r="C173" s="122"/>
      <c r="D173" s="122"/>
      <c r="E173" s="122"/>
      <c r="F173" s="122"/>
      <c r="G173" s="123"/>
      <c r="H173" s="124"/>
      <c r="I173" s="125"/>
      <c r="J173" s="125"/>
      <c r="K173" s="125"/>
      <c r="L173" s="126"/>
      <c r="M173" s="127"/>
      <c r="N173" s="128"/>
      <c r="O173" s="129"/>
      <c r="P173" s="130"/>
    </row>
    <row r="174" spans="1:16" ht="15.75">
      <c r="A174" s="136" t="s">
        <v>214</v>
      </c>
      <c r="B174" s="137"/>
      <c r="C174" s="138"/>
      <c r="D174" s="138"/>
      <c r="E174" s="138"/>
      <c r="F174" s="138"/>
      <c r="G174" s="139"/>
      <c r="H174" s="140"/>
      <c r="I174" s="141"/>
      <c r="J174" s="141"/>
      <c r="K174" s="141"/>
      <c r="L174" s="142"/>
      <c r="M174" s="143"/>
      <c r="N174" s="144"/>
      <c r="O174" s="145"/>
      <c r="P174" s="146"/>
    </row>
  </sheetData>
  <sheetProtection/>
  <mergeCells count="8">
    <mergeCell ref="C95:D95"/>
    <mergeCell ref="C138:D138"/>
    <mergeCell ref="C139:D139"/>
    <mergeCell ref="C6:D6"/>
    <mergeCell ref="C7:D7"/>
    <mergeCell ref="C50:D50"/>
    <mergeCell ref="C51:D51"/>
    <mergeCell ref="C94:D9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82"/>
  <sheetViews>
    <sheetView zoomScalePageLayoutView="0" workbookViewId="0" topLeftCell="A433">
      <selection activeCell="E457" sqref="E457"/>
    </sheetView>
  </sheetViews>
  <sheetFormatPr defaultColWidth="11.00390625" defaultRowHeight="12"/>
  <cols>
    <col min="1" max="1" width="16.625" style="77" customWidth="1"/>
    <col min="2" max="2" width="10.875" style="77" customWidth="1"/>
    <col min="3" max="3" width="15.875" style="77" customWidth="1"/>
    <col min="4" max="4" width="17.50390625" style="292" customWidth="1"/>
    <col min="5" max="5" width="16.875" style="77" customWidth="1"/>
    <col min="6" max="6" width="34.00390625" style="77" customWidth="1"/>
    <col min="7" max="9" width="10.875" style="77" customWidth="1"/>
    <col min="10" max="10" width="19.375" style="77" customWidth="1"/>
    <col min="11" max="16384" width="10.875" style="77" customWidth="1"/>
  </cols>
  <sheetData>
    <row r="1" spans="1:12" ht="31.5">
      <c r="A1" s="290" t="s">
        <v>104</v>
      </c>
      <c r="B1" s="290" t="s">
        <v>105</v>
      </c>
      <c r="C1" s="290" t="s">
        <v>106</v>
      </c>
      <c r="D1" s="291" t="s">
        <v>68</v>
      </c>
      <c r="E1" s="290" t="s">
        <v>107</v>
      </c>
      <c r="F1" s="290" t="s">
        <v>108</v>
      </c>
      <c r="G1" s="290" t="s">
        <v>109</v>
      </c>
      <c r="H1" s="290" t="s">
        <v>110</v>
      </c>
      <c r="I1" s="290" t="s">
        <v>111</v>
      </c>
      <c r="J1" s="290" t="s">
        <v>112</v>
      </c>
      <c r="K1" s="290" t="s">
        <v>113</v>
      </c>
      <c r="L1" s="290" t="s">
        <v>114</v>
      </c>
    </row>
    <row r="2" spans="1:12" ht="15.75">
      <c r="A2" t="s">
        <v>115</v>
      </c>
      <c r="B2">
        <v>2016</v>
      </c>
      <c r="C2" t="s">
        <v>116</v>
      </c>
      <c r="D2" s="307">
        <v>42382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/>
      <c r="K2">
        <v>0.13588581143953155</v>
      </c>
      <c r="L2">
        <v>1755.651942263321</v>
      </c>
    </row>
    <row r="3" spans="1:12" ht="15.75">
      <c r="A3" t="s">
        <v>115</v>
      </c>
      <c r="B3">
        <v>2016</v>
      </c>
      <c r="C3" t="s">
        <v>116</v>
      </c>
      <c r="D3" s="307">
        <v>42382</v>
      </c>
      <c r="E3" t="s">
        <v>117</v>
      </c>
      <c r="F3" t="s">
        <v>118</v>
      </c>
      <c r="G3" t="s">
        <v>119</v>
      </c>
      <c r="H3" t="s">
        <v>120</v>
      </c>
      <c r="I3" t="s">
        <v>122</v>
      </c>
      <c r="J3"/>
      <c r="K3">
        <v>0.11647355266245561</v>
      </c>
      <c r="L3">
        <v>1504.8445219399894</v>
      </c>
    </row>
    <row r="4" spans="1:12" ht="15.75">
      <c r="A4" t="s">
        <v>115</v>
      </c>
      <c r="B4">
        <v>2016</v>
      </c>
      <c r="C4" t="s">
        <v>116</v>
      </c>
      <c r="D4" s="307">
        <v>42382</v>
      </c>
      <c r="E4" t="s">
        <v>117</v>
      </c>
      <c r="F4" t="s">
        <v>118</v>
      </c>
      <c r="G4" t="s">
        <v>119</v>
      </c>
      <c r="H4" t="s">
        <v>123</v>
      </c>
      <c r="I4" t="s">
        <v>124</v>
      </c>
      <c r="J4"/>
      <c r="K4">
        <v>0.11647355266245561</v>
      </c>
      <c r="L4">
        <v>1504.8445219399894</v>
      </c>
    </row>
    <row r="5" spans="1:12" ht="15.75">
      <c r="A5" t="s">
        <v>115</v>
      </c>
      <c r="B5">
        <v>2016</v>
      </c>
      <c r="C5" t="s">
        <v>116</v>
      </c>
      <c r="D5" s="307">
        <v>42382</v>
      </c>
      <c r="E5" t="s">
        <v>117</v>
      </c>
      <c r="F5" t="s">
        <v>126</v>
      </c>
      <c r="G5" t="s">
        <v>119</v>
      </c>
      <c r="H5" t="s">
        <v>120</v>
      </c>
      <c r="I5" t="s">
        <v>121</v>
      </c>
      <c r="J5"/>
      <c r="K5">
        <v>0.3300083992102909</v>
      </c>
      <c r="L5">
        <v>4263.7261454966365</v>
      </c>
    </row>
    <row r="6" spans="1:12" ht="15.75">
      <c r="A6" t="s">
        <v>115</v>
      </c>
      <c r="B6">
        <v>2016</v>
      </c>
      <c r="C6" t="s">
        <v>116</v>
      </c>
      <c r="D6" s="307">
        <v>42382</v>
      </c>
      <c r="E6" t="s">
        <v>117</v>
      </c>
      <c r="F6" t="s">
        <v>126</v>
      </c>
      <c r="G6" t="s">
        <v>119</v>
      </c>
      <c r="H6" t="s">
        <v>120</v>
      </c>
      <c r="I6" t="s">
        <v>122</v>
      </c>
      <c r="J6"/>
      <c r="K6">
        <v>0.17471032899368344</v>
      </c>
      <c r="L6">
        <v>2257.266782909984</v>
      </c>
    </row>
    <row r="7" spans="1:12" ht="15.75">
      <c r="A7" t="s">
        <v>115</v>
      </c>
      <c r="B7">
        <v>2016</v>
      </c>
      <c r="C7" t="s">
        <v>116</v>
      </c>
      <c r="D7" s="307">
        <v>42382</v>
      </c>
      <c r="E7" t="s">
        <v>117</v>
      </c>
      <c r="F7" t="s">
        <v>126</v>
      </c>
      <c r="G7" t="s">
        <v>119</v>
      </c>
      <c r="H7" t="s">
        <v>123</v>
      </c>
      <c r="I7" t="s">
        <v>124</v>
      </c>
      <c r="J7"/>
      <c r="K7">
        <v>0.2717716228790631</v>
      </c>
      <c r="L7">
        <v>3511.303884526642</v>
      </c>
    </row>
    <row r="8" spans="1:12" ht="15.75">
      <c r="A8" t="s">
        <v>115</v>
      </c>
      <c r="B8">
        <v>2016</v>
      </c>
      <c r="C8" t="s">
        <v>116</v>
      </c>
      <c r="D8" s="307">
        <v>42382</v>
      </c>
      <c r="E8" t="s">
        <v>117</v>
      </c>
      <c r="F8" t="s">
        <v>128</v>
      </c>
      <c r="G8" t="s">
        <v>129</v>
      </c>
      <c r="H8" t="s">
        <v>123</v>
      </c>
      <c r="I8" t="s">
        <v>124</v>
      </c>
      <c r="J8"/>
      <c r="K8">
        <v>0.3688329167644428</v>
      </c>
      <c r="L8">
        <v>4765.340986143299</v>
      </c>
    </row>
    <row r="9" spans="1:12" ht="15.75">
      <c r="A9" t="s">
        <v>115</v>
      </c>
      <c r="B9">
        <v>2016</v>
      </c>
      <c r="C9" t="s">
        <v>116</v>
      </c>
      <c r="D9" s="307">
        <v>42382</v>
      </c>
      <c r="E9" t="s">
        <v>117</v>
      </c>
      <c r="F9" t="s">
        <v>130</v>
      </c>
      <c r="G9" t="s">
        <v>119</v>
      </c>
      <c r="H9" t="s">
        <v>120</v>
      </c>
      <c r="I9" t="s">
        <v>121</v>
      </c>
      <c r="J9"/>
      <c r="K9">
        <v>0.2135348465478353</v>
      </c>
      <c r="L9">
        <v>2758.881623556647</v>
      </c>
    </row>
    <row r="10" spans="1:12" ht="15.75">
      <c r="A10" t="s">
        <v>115</v>
      </c>
      <c r="B10">
        <v>2016</v>
      </c>
      <c r="C10" t="s">
        <v>116</v>
      </c>
      <c r="D10" s="307">
        <v>42382</v>
      </c>
      <c r="E10" t="s">
        <v>117</v>
      </c>
      <c r="F10" t="s">
        <v>130</v>
      </c>
      <c r="G10" t="s">
        <v>119</v>
      </c>
      <c r="H10" t="s">
        <v>120</v>
      </c>
      <c r="I10" t="s">
        <v>122</v>
      </c>
      <c r="J10"/>
      <c r="K10">
        <v>0.09706129388537968</v>
      </c>
      <c r="L10">
        <v>1254.0371016166578</v>
      </c>
    </row>
    <row r="11" spans="1:12" ht="15.75">
      <c r="A11" t="s">
        <v>115</v>
      </c>
      <c r="B11">
        <v>2016</v>
      </c>
      <c r="C11" t="s">
        <v>116</v>
      </c>
      <c r="D11" s="307">
        <v>42382</v>
      </c>
      <c r="E11" t="s">
        <v>117</v>
      </c>
      <c r="F11" t="s">
        <v>130</v>
      </c>
      <c r="G11" t="s">
        <v>119</v>
      </c>
      <c r="H11" t="s">
        <v>123</v>
      </c>
      <c r="I11" t="s">
        <v>124</v>
      </c>
      <c r="J11"/>
      <c r="K11">
        <v>0.6600167984205818</v>
      </c>
      <c r="L11">
        <v>8527.452290993273</v>
      </c>
    </row>
    <row r="12" spans="1:12" ht="15.75">
      <c r="A12" t="s">
        <v>115</v>
      </c>
      <c r="B12">
        <v>2016</v>
      </c>
      <c r="C12" t="s">
        <v>116</v>
      </c>
      <c r="D12" s="307">
        <v>42382</v>
      </c>
      <c r="E12" t="s">
        <v>117</v>
      </c>
      <c r="F12" t="s">
        <v>130</v>
      </c>
      <c r="G12" t="s">
        <v>119</v>
      </c>
      <c r="H12" t="s">
        <v>125</v>
      </c>
      <c r="I12" t="s">
        <v>124</v>
      </c>
      <c r="J12"/>
      <c r="K12">
        <v>0.029118388165613903</v>
      </c>
      <c r="L12">
        <v>376.21113048499734</v>
      </c>
    </row>
    <row r="13" spans="1:12" ht="15.75">
      <c r="A13" t="s">
        <v>115</v>
      </c>
      <c r="B13">
        <v>2016</v>
      </c>
      <c r="C13" t="s">
        <v>116</v>
      </c>
      <c r="D13" s="307">
        <v>42382</v>
      </c>
      <c r="E13" t="s">
        <v>117</v>
      </c>
      <c r="F13" t="s">
        <v>131</v>
      </c>
      <c r="G13" t="s">
        <v>129</v>
      </c>
      <c r="H13" t="s">
        <v>120</v>
      </c>
      <c r="I13" t="s">
        <v>124</v>
      </c>
      <c r="J13"/>
      <c r="K13">
        <v>0.009706129388537968</v>
      </c>
      <c r="L13">
        <v>125.40371016166577</v>
      </c>
    </row>
    <row r="14" spans="1:12" ht="15.75">
      <c r="A14" t="s">
        <v>115</v>
      </c>
      <c r="B14">
        <v>2016</v>
      </c>
      <c r="C14" t="s">
        <v>116</v>
      </c>
      <c r="D14" s="307">
        <v>42382</v>
      </c>
      <c r="E14" t="s">
        <v>117</v>
      </c>
      <c r="F14" t="s">
        <v>131</v>
      </c>
      <c r="G14" t="s">
        <v>129</v>
      </c>
      <c r="H14" t="s">
        <v>123</v>
      </c>
      <c r="I14" t="s">
        <v>124</v>
      </c>
      <c r="J14"/>
      <c r="K14">
        <v>0.09706129388537968</v>
      </c>
      <c r="L14">
        <v>1254.0371016166578</v>
      </c>
    </row>
    <row r="15" spans="1:12" ht="15.75">
      <c r="A15" t="s">
        <v>115</v>
      </c>
      <c r="B15">
        <v>2016</v>
      </c>
      <c r="C15" t="s">
        <v>116</v>
      </c>
      <c r="D15" s="307">
        <v>42382</v>
      </c>
      <c r="E15" t="s">
        <v>117</v>
      </c>
      <c r="F15" t="s">
        <v>131</v>
      </c>
      <c r="G15" t="s">
        <v>129</v>
      </c>
      <c r="H15" t="s">
        <v>125</v>
      </c>
      <c r="I15" t="s">
        <v>124</v>
      </c>
      <c r="J15"/>
      <c r="K15">
        <v>0.13588581143953155</v>
      </c>
      <c r="L15">
        <v>1755.651942263321</v>
      </c>
    </row>
    <row r="16" spans="1:12" ht="15.75">
      <c r="A16" t="s">
        <v>115</v>
      </c>
      <c r="B16">
        <v>2016</v>
      </c>
      <c r="C16" t="s">
        <v>116</v>
      </c>
      <c r="D16" s="307">
        <v>42382</v>
      </c>
      <c r="E16" t="s">
        <v>117</v>
      </c>
      <c r="F16" t="s">
        <v>153</v>
      </c>
      <c r="G16" t="s">
        <v>129</v>
      </c>
      <c r="H16" t="s">
        <v>120</v>
      </c>
      <c r="I16" t="s">
        <v>121</v>
      </c>
      <c r="J16"/>
      <c r="K16">
        <v>0.009706129388537968</v>
      </c>
      <c r="L16">
        <v>125.40371016166577</v>
      </c>
    </row>
    <row r="17" spans="1:12" ht="15.75">
      <c r="A17" t="s">
        <v>115</v>
      </c>
      <c r="B17">
        <v>2016</v>
      </c>
      <c r="C17" t="s">
        <v>116</v>
      </c>
      <c r="D17" s="307">
        <v>42382</v>
      </c>
      <c r="E17" t="s">
        <v>117</v>
      </c>
      <c r="F17" t="s">
        <v>154</v>
      </c>
      <c r="G17" t="s">
        <v>119</v>
      </c>
      <c r="H17" t="s">
        <v>120</v>
      </c>
      <c r="I17" t="s">
        <v>121</v>
      </c>
      <c r="J17"/>
      <c r="K17">
        <v>0.009706129388537968</v>
      </c>
      <c r="L17">
        <v>125.40371016166577</v>
      </c>
    </row>
    <row r="18" spans="1:12" ht="15.75">
      <c r="A18" t="s">
        <v>115</v>
      </c>
      <c r="B18">
        <v>2016</v>
      </c>
      <c r="C18" t="s">
        <v>116</v>
      </c>
      <c r="D18" s="307">
        <v>42382</v>
      </c>
      <c r="E18" t="s">
        <v>117</v>
      </c>
      <c r="F18" t="s">
        <v>154</v>
      </c>
      <c r="G18" t="s">
        <v>119</v>
      </c>
      <c r="H18" t="s">
        <v>120</v>
      </c>
      <c r="I18" t="s">
        <v>122</v>
      </c>
      <c r="J18"/>
      <c r="K18">
        <v>0.009706129388537968</v>
      </c>
      <c r="L18">
        <v>125.40371016166577</v>
      </c>
    </row>
    <row r="19" spans="1:12" ht="15.75">
      <c r="A19" t="s">
        <v>115</v>
      </c>
      <c r="B19">
        <v>2016</v>
      </c>
      <c r="C19" t="s">
        <v>116</v>
      </c>
      <c r="D19" s="307">
        <v>42382</v>
      </c>
      <c r="E19" t="s">
        <v>117</v>
      </c>
      <c r="F19" t="s">
        <v>132</v>
      </c>
      <c r="G19" t="s">
        <v>119</v>
      </c>
      <c r="H19" t="s">
        <v>120</v>
      </c>
      <c r="I19" t="s">
        <v>121</v>
      </c>
      <c r="J19"/>
      <c r="K19">
        <v>0.009706129388537968</v>
      </c>
      <c r="L19">
        <v>125.40371016166577</v>
      </c>
    </row>
    <row r="20" spans="1:12" ht="15.75">
      <c r="A20" t="s">
        <v>115</v>
      </c>
      <c r="B20">
        <v>2016</v>
      </c>
      <c r="C20" t="s">
        <v>116</v>
      </c>
      <c r="D20" s="307">
        <v>42382</v>
      </c>
      <c r="E20" t="s">
        <v>117</v>
      </c>
      <c r="F20" t="s">
        <v>132</v>
      </c>
      <c r="G20" t="s">
        <v>119</v>
      </c>
      <c r="H20" t="s">
        <v>120</v>
      </c>
      <c r="I20" t="s">
        <v>122</v>
      </c>
      <c r="J20"/>
      <c r="K20">
        <v>0.009706129388537968</v>
      </c>
      <c r="L20">
        <v>125.40371016166577</v>
      </c>
    </row>
    <row r="21" spans="1:12" ht="15.75">
      <c r="A21" t="s">
        <v>115</v>
      </c>
      <c r="B21">
        <v>2016</v>
      </c>
      <c r="C21" t="s">
        <v>116</v>
      </c>
      <c r="D21" s="307">
        <v>42382</v>
      </c>
      <c r="E21" t="s">
        <v>117</v>
      </c>
      <c r="F21" t="s">
        <v>132</v>
      </c>
      <c r="G21" t="s">
        <v>129</v>
      </c>
      <c r="H21" t="s">
        <v>123</v>
      </c>
      <c r="I21" t="s">
        <v>124</v>
      </c>
      <c r="J21"/>
      <c r="K21">
        <v>0.029118388165613903</v>
      </c>
      <c r="L21">
        <v>376.21113048499734</v>
      </c>
    </row>
    <row r="22" spans="1:12" ht="15.75">
      <c r="A22" t="s">
        <v>115</v>
      </c>
      <c r="B22">
        <v>2016</v>
      </c>
      <c r="C22" t="s">
        <v>116</v>
      </c>
      <c r="D22" s="307">
        <v>42382</v>
      </c>
      <c r="E22" t="s">
        <v>117</v>
      </c>
      <c r="F22" t="s">
        <v>133</v>
      </c>
      <c r="G22" t="s">
        <v>119</v>
      </c>
      <c r="H22" t="s">
        <v>120</v>
      </c>
      <c r="I22" t="s">
        <v>121</v>
      </c>
      <c r="J22"/>
      <c r="K22">
        <v>0.17471032899368344</v>
      </c>
      <c r="L22">
        <v>2257.266782909984</v>
      </c>
    </row>
    <row r="23" spans="1:12" ht="15.75">
      <c r="A23" t="s">
        <v>115</v>
      </c>
      <c r="B23">
        <v>2016</v>
      </c>
      <c r="C23" t="s">
        <v>116</v>
      </c>
      <c r="D23" s="307">
        <v>42382</v>
      </c>
      <c r="E23" t="s">
        <v>117</v>
      </c>
      <c r="F23" t="s">
        <v>133</v>
      </c>
      <c r="G23" t="s">
        <v>119</v>
      </c>
      <c r="H23" t="s">
        <v>120</v>
      </c>
      <c r="I23" t="s">
        <v>122</v>
      </c>
      <c r="J23"/>
      <c r="K23">
        <v>0.1552980702166075</v>
      </c>
      <c r="L23">
        <v>2006.4593625866523</v>
      </c>
    </row>
    <row r="24" spans="1:12" ht="15.75">
      <c r="A24" t="s">
        <v>115</v>
      </c>
      <c r="B24">
        <v>2016</v>
      </c>
      <c r="C24" t="s">
        <v>116</v>
      </c>
      <c r="D24" s="307">
        <v>42382</v>
      </c>
      <c r="E24" t="s">
        <v>117</v>
      </c>
      <c r="F24" t="s">
        <v>133</v>
      </c>
      <c r="G24" t="s">
        <v>119</v>
      </c>
      <c r="H24" t="s">
        <v>123</v>
      </c>
      <c r="I24" t="s">
        <v>124</v>
      </c>
      <c r="J24"/>
      <c r="K24">
        <v>0.2717716228790631</v>
      </c>
      <c r="L24">
        <v>3511.303884526642</v>
      </c>
    </row>
    <row r="25" spans="1:12" ht="15.75">
      <c r="A25" t="s">
        <v>115</v>
      </c>
      <c r="B25">
        <v>2016</v>
      </c>
      <c r="C25" t="s">
        <v>116</v>
      </c>
      <c r="D25" s="307">
        <v>42382</v>
      </c>
      <c r="E25" t="s">
        <v>117</v>
      </c>
      <c r="F25" t="s">
        <v>133</v>
      </c>
      <c r="G25" t="s">
        <v>119</v>
      </c>
      <c r="H25" t="s">
        <v>125</v>
      </c>
      <c r="I25" t="s">
        <v>124</v>
      </c>
      <c r="J25"/>
      <c r="K25">
        <v>0.03882451755415187</v>
      </c>
      <c r="L25">
        <v>501.6148406466631</v>
      </c>
    </row>
    <row r="26" spans="1:12" ht="15.75">
      <c r="A26" t="s">
        <v>115</v>
      </c>
      <c r="B26">
        <v>2016</v>
      </c>
      <c r="C26" t="s">
        <v>116</v>
      </c>
      <c r="D26" s="307">
        <v>42382</v>
      </c>
      <c r="E26" t="s">
        <v>117</v>
      </c>
      <c r="F26" t="s">
        <v>134</v>
      </c>
      <c r="G26" t="s">
        <v>129</v>
      </c>
      <c r="H26" t="s">
        <v>124</v>
      </c>
      <c r="I26" t="s">
        <v>124</v>
      </c>
      <c r="J26">
        <v>150</v>
      </c>
      <c r="K26">
        <v>1.7276910311597584</v>
      </c>
      <c r="L26">
        <v>22321.86040877651</v>
      </c>
    </row>
    <row r="27" spans="1:12" ht="15.75">
      <c r="A27" t="s">
        <v>115</v>
      </c>
      <c r="B27">
        <v>2016</v>
      </c>
      <c r="C27" t="s">
        <v>116</v>
      </c>
      <c r="D27" s="307">
        <v>42382</v>
      </c>
      <c r="E27" t="s">
        <v>117</v>
      </c>
      <c r="F27" t="s">
        <v>134</v>
      </c>
      <c r="G27" t="s">
        <v>129</v>
      </c>
      <c r="H27" t="s">
        <v>124</v>
      </c>
      <c r="I27" t="s">
        <v>124</v>
      </c>
      <c r="J27">
        <v>250</v>
      </c>
      <c r="K27">
        <v>1.533568443388999</v>
      </c>
      <c r="L27">
        <v>19813.786205543194</v>
      </c>
    </row>
    <row r="28" spans="1:12" ht="15.75">
      <c r="A28" t="s">
        <v>115</v>
      </c>
      <c r="B28">
        <v>2016</v>
      </c>
      <c r="C28" t="s">
        <v>116</v>
      </c>
      <c r="D28" s="307">
        <v>42382</v>
      </c>
      <c r="E28" t="s">
        <v>117</v>
      </c>
      <c r="F28" t="s">
        <v>134</v>
      </c>
      <c r="G28" t="s">
        <v>129</v>
      </c>
      <c r="H28" t="s">
        <v>124</v>
      </c>
      <c r="I28" t="s">
        <v>124</v>
      </c>
      <c r="J28">
        <v>300</v>
      </c>
      <c r="K28">
        <v>0.2135348465478353</v>
      </c>
      <c r="L28">
        <v>2758.881623556647</v>
      </c>
    </row>
    <row r="29" spans="1:12" ht="15.75">
      <c r="A29" t="s">
        <v>115</v>
      </c>
      <c r="B29">
        <v>2016</v>
      </c>
      <c r="C29" t="s">
        <v>116</v>
      </c>
      <c r="D29" s="307">
        <v>42382</v>
      </c>
      <c r="E29" t="s">
        <v>117</v>
      </c>
      <c r="F29" t="s">
        <v>134</v>
      </c>
      <c r="G29" t="s">
        <v>129</v>
      </c>
      <c r="H29" t="s">
        <v>124</v>
      </c>
      <c r="I29" t="s">
        <v>124</v>
      </c>
      <c r="J29">
        <v>400</v>
      </c>
      <c r="K29">
        <v>0.019412258777075937</v>
      </c>
      <c r="L29">
        <v>250.80742032333154</v>
      </c>
    </row>
    <row r="30" spans="1:12" ht="15.75">
      <c r="A30" t="s">
        <v>115</v>
      </c>
      <c r="B30">
        <v>2016</v>
      </c>
      <c r="C30" t="s">
        <v>116</v>
      </c>
      <c r="D30" s="307">
        <v>42382</v>
      </c>
      <c r="E30" t="s">
        <v>117</v>
      </c>
      <c r="F30" t="s">
        <v>135</v>
      </c>
      <c r="G30" t="s">
        <v>129</v>
      </c>
      <c r="H30" t="s">
        <v>124</v>
      </c>
      <c r="I30" t="s">
        <v>124</v>
      </c>
      <c r="J30">
        <v>70</v>
      </c>
      <c r="K30">
        <v>0.23294710532491122</v>
      </c>
      <c r="L30">
        <v>3009.6890438799787</v>
      </c>
    </row>
    <row r="31" spans="1:12" ht="15.75">
      <c r="A31" t="s">
        <v>115</v>
      </c>
      <c r="B31">
        <v>2016</v>
      </c>
      <c r="C31" t="s">
        <v>116</v>
      </c>
      <c r="D31" s="307">
        <v>42382</v>
      </c>
      <c r="E31" t="s">
        <v>151</v>
      </c>
      <c r="F31" t="s">
        <v>338</v>
      </c>
      <c r="G31" t="s">
        <v>212</v>
      </c>
      <c r="H31" t="s">
        <v>124</v>
      </c>
      <c r="I31" t="s">
        <v>124</v>
      </c>
      <c r="J31">
        <v>200</v>
      </c>
      <c r="K31">
        <v>0.3494206579873669</v>
      </c>
      <c r="L31">
        <v>4514.533565819968</v>
      </c>
    </row>
    <row r="32" spans="1:12" ht="15.75">
      <c r="A32" t="s">
        <v>115</v>
      </c>
      <c r="B32">
        <v>2016</v>
      </c>
      <c r="C32" t="s">
        <v>116</v>
      </c>
      <c r="D32" s="307">
        <v>42382</v>
      </c>
      <c r="E32" t="s">
        <v>151</v>
      </c>
      <c r="F32" t="s">
        <v>152</v>
      </c>
      <c r="G32" t="s">
        <v>129</v>
      </c>
      <c r="H32" t="s">
        <v>124</v>
      </c>
      <c r="I32" t="s">
        <v>124</v>
      </c>
      <c r="J32">
        <v>250</v>
      </c>
      <c r="K32">
        <v>0.7182535747518096</v>
      </c>
      <c r="L32">
        <v>9279.874551963267</v>
      </c>
    </row>
    <row r="33" spans="1:12" ht="15.75">
      <c r="A33" t="s">
        <v>115</v>
      </c>
      <c r="B33">
        <v>2016</v>
      </c>
      <c r="C33" t="s">
        <v>116</v>
      </c>
      <c r="D33" s="307">
        <v>42382</v>
      </c>
      <c r="E33" t="s">
        <v>151</v>
      </c>
      <c r="F33" t="s">
        <v>231</v>
      </c>
      <c r="G33" t="s">
        <v>129</v>
      </c>
      <c r="H33" t="s">
        <v>124</v>
      </c>
      <c r="I33" t="s">
        <v>124</v>
      </c>
      <c r="J33">
        <v>70</v>
      </c>
      <c r="K33">
        <v>0.04853064694268984</v>
      </c>
      <c r="L33">
        <v>627.0185508083289</v>
      </c>
    </row>
    <row r="34" spans="1:12" ht="15.75">
      <c r="A34" t="s">
        <v>115</v>
      </c>
      <c r="B34">
        <v>2016</v>
      </c>
      <c r="C34" t="s">
        <v>116</v>
      </c>
      <c r="D34" s="307">
        <v>42382</v>
      </c>
      <c r="E34" t="s">
        <v>144</v>
      </c>
      <c r="F34" t="s">
        <v>145</v>
      </c>
      <c r="G34" t="s">
        <v>129</v>
      </c>
      <c r="H34" t="s">
        <v>124</v>
      </c>
      <c r="I34" t="s">
        <v>124</v>
      </c>
      <c r="J34" t="s">
        <v>146</v>
      </c>
      <c r="K34">
        <v>0.06794290571976577</v>
      </c>
      <c r="L34">
        <v>877.8259711316605</v>
      </c>
    </row>
    <row r="35" spans="1:12" ht="15.75">
      <c r="A35" t="s">
        <v>115</v>
      </c>
      <c r="B35">
        <v>2016</v>
      </c>
      <c r="C35" t="s">
        <v>116</v>
      </c>
      <c r="D35" s="307">
        <v>42382</v>
      </c>
      <c r="E35" t="s">
        <v>144</v>
      </c>
      <c r="F35" t="s">
        <v>147</v>
      </c>
      <c r="G35" t="s">
        <v>129</v>
      </c>
      <c r="H35" t="s">
        <v>124</v>
      </c>
      <c r="I35" t="s">
        <v>124</v>
      </c>
      <c r="J35" t="s">
        <v>148</v>
      </c>
      <c r="K35">
        <v>0.07764903510830375</v>
      </c>
      <c r="L35">
        <v>1003.2296812933262</v>
      </c>
    </row>
    <row r="36" spans="1:12" ht="15.75">
      <c r="A36" t="s">
        <v>115</v>
      </c>
      <c r="B36">
        <v>2016</v>
      </c>
      <c r="C36" t="s">
        <v>116</v>
      </c>
      <c r="D36" s="307">
        <v>42382</v>
      </c>
      <c r="E36" t="s">
        <v>155</v>
      </c>
      <c r="F36" t="s">
        <v>158</v>
      </c>
      <c r="G36" t="s">
        <v>129</v>
      </c>
      <c r="H36" t="s">
        <v>124</v>
      </c>
      <c r="I36" t="s">
        <v>124</v>
      </c>
      <c r="J36" t="s">
        <v>469</v>
      </c>
      <c r="K36">
        <v>0.058236776331227806</v>
      </c>
      <c r="L36">
        <v>752.4222609699947</v>
      </c>
    </row>
    <row r="37" spans="1:12" ht="15.75">
      <c r="A37" t="s">
        <v>115</v>
      </c>
      <c r="B37">
        <v>2016</v>
      </c>
      <c r="C37" t="s">
        <v>116</v>
      </c>
      <c r="D37" s="307">
        <v>42382</v>
      </c>
      <c r="E37" t="s">
        <v>237</v>
      </c>
      <c r="F37" t="s">
        <v>238</v>
      </c>
      <c r="G37" t="s">
        <v>119</v>
      </c>
      <c r="H37" t="s">
        <v>124</v>
      </c>
      <c r="I37" t="s">
        <v>124</v>
      </c>
      <c r="J37">
        <v>200</v>
      </c>
      <c r="K37">
        <v>0.04853064694268984</v>
      </c>
      <c r="L37">
        <v>627.0185508083289</v>
      </c>
    </row>
    <row r="38" spans="1:12" ht="15.75">
      <c r="A38" t="s">
        <v>115</v>
      </c>
      <c r="B38">
        <v>2016</v>
      </c>
      <c r="C38" t="s">
        <v>116</v>
      </c>
      <c r="D38" s="307">
        <v>42411</v>
      </c>
      <c r="E38" t="s">
        <v>117</v>
      </c>
      <c r="F38" t="s">
        <v>118</v>
      </c>
      <c r="G38" t="s">
        <v>119</v>
      </c>
      <c r="H38" t="s">
        <v>120</v>
      </c>
      <c r="I38" t="s">
        <v>121</v>
      </c>
      <c r="J38"/>
      <c r="K38">
        <v>0.13588581143953155</v>
      </c>
      <c r="L38">
        <v>1755.651942263321</v>
      </c>
    </row>
    <row r="39" spans="1:12" ht="15.75">
      <c r="A39" t="s">
        <v>115</v>
      </c>
      <c r="B39">
        <v>2016</v>
      </c>
      <c r="C39" t="s">
        <v>116</v>
      </c>
      <c r="D39" s="307">
        <v>42411</v>
      </c>
      <c r="E39" t="s">
        <v>117</v>
      </c>
      <c r="F39" t="s">
        <v>118</v>
      </c>
      <c r="G39" t="s">
        <v>119</v>
      </c>
      <c r="H39" t="s">
        <v>120</v>
      </c>
      <c r="I39" t="s">
        <v>122</v>
      </c>
      <c r="J39"/>
      <c r="K39">
        <v>0.07764903510830375</v>
      </c>
      <c r="L39">
        <v>1003.2296812933262</v>
      </c>
    </row>
    <row r="40" spans="1:12" ht="15.75">
      <c r="A40" t="s">
        <v>115</v>
      </c>
      <c r="B40">
        <v>2016</v>
      </c>
      <c r="C40" t="s">
        <v>116</v>
      </c>
      <c r="D40" s="307">
        <v>42411</v>
      </c>
      <c r="E40" t="s">
        <v>117</v>
      </c>
      <c r="F40" t="s">
        <v>118</v>
      </c>
      <c r="G40" t="s">
        <v>119</v>
      </c>
      <c r="H40" t="s">
        <v>123</v>
      </c>
      <c r="I40" t="s">
        <v>124</v>
      </c>
      <c r="J40"/>
      <c r="K40">
        <v>0.09706129388537968</v>
      </c>
      <c r="L40">
        <v>1254.0371016166578</v>
      </c>
    </row>
    <row r="41" spans="1:12" ht="15.75">
      <c r="A41" t="s">
        <v>115</v>
      </c>
      <c r="B41">
        <v>2016</v>
      </c>
      <c r="C41" t="s">
        <v>116</v>
      </c>
      <c r="D41" s="307">
        <v>42411</v>
      </c>
      <c r="E41" t="s">
        <v>117</v>
      </c>
      <c r="F41" t="s">
        <v>126</v>
      </c>
      <c r="G41" t="s">
        <v>119</v>
      </c>
      <c r="H41" t="s">
        <v>120</v>
      </c>
      <c r="I41" t="s">
        <v>121</v>
      </c>
      <c r="J41"/>
      <c r="K41">
        <v>0.5823677633122781</v>
      </c>
      <c r="L41">
        <v>7524.222609699947</v>
      </c>
    </row>
    <row r="42" spans="1:12" ht="15.75">
      <c r="A42" t="s">
        <v>115</v>
      </c>
      <c r="B42">
        <v>2016</v>
      </c>
      <c r="C42" t="s">
        <v>116</v>
      </c>
      <c r="D42" s="307">
        <v>42411</v>
      </c>
      <c r="E42" t="s">
        <v>117</v>
      </c>
      <c r="F42" t="s">
        <v>126</v>
      </c>
      <c r="G42" t="s">
        <v>119</v>
      </c>
      <c r="H42" t="s">
        <v>120</v>
      </c>
      <c r="I42" t="s">
        <v>122</v>
      </c>
      <c r="J42"/>
      <c r="K42">
        <v>0.2717716228790631</v>
      </c>
      <c r="L42">
        <v>3511.303884526642</v>
      </c>
    </row>
    <row r="43" spans="1:12" ht="15.75">
      <c r="A43" t="s">
        <v>115</v>
      </c>
      <c r="B43">
        <v>2016</v>
      </c>
      <c r="C43" t="s">
        <v>116</v>
      </c>
      <c r="D43" s="307">
        <v>42411</v>
      </c>
      <c r="E43" t="s">
        <v>117</v>
      </c>
      <c r="F43" t="s">
        <v>126</v>
      </c>
      <c r="G43" t="s">
        <v>119</v>
      </c>
      <c r="H43" t="s">
        <v>123</v>
      </c>
      <c r="I43" t="s">
        <v>124</v>
      </c>
      <c r="J43"/>
      <c r="K43">
        <v>0.3882451755415187</v>
      </c>
      <c r="L43">
        <v>5016.148406466631</v>
      </c>
    </row>
    <row r="44" spans="1:12" ht="15.75">
      <c r="A44" t="s">
        <v>115</v>
      </c>
      <c r="B44">
        <v>2016</v>
      </c>
      <c r="C44" t="s">
        <v>116</v>
      </c>
      <c r="D44" s="307">
        <v>42411</v>
      </c>
      <c r="E44" t="s">
        <v>117</v>
      </c>
      <c r="F44" t="s">
        <v>128</v>
      </c>
      <c r="G44" t="s">
        <v>129</v>
      </c>
      <c r="H44" t="s">
        <v>123</v>
      </c>
      <c r="I44" t="s">
        <v>124</v>
      </c>
      <c r="J44"/>
      <c r="K44">
        <v>0.5435432457581262</v>
      </c>
      <c r="L44">
        <v>7022.607769053284</v>
      </c>
    </row>
    <row r="45" spans="1:12" ht="15.75">
      <c r="A45" t="s">
        <v>115</v>
      </c>
      <c r="B45">
        <v>2016</v>
      </c>
      <c r="C45" t="s">
        <v>116</v>
      </c>
      <c r="D45" s="307">
        <v>42411</v>
      </c>
      <c r="E45" t="s">
        <v>117</v>
      </c>
      <c r="F45" t="s">
        <v>128</v>
      </c>
      <c r="G45" t="s">
        <v>129</v>
      </c>
      <c r="H45" t="s">
        <v>125</v>
      </c>
      <c r="I45" t="s">
        <v>124</v>
      </c>
      <c r="J45"/>
      <c r="K45">
        <v>0.1552980702166075</v>
      </c>
      <c r="L45">
        <v>2006.4593625866523</v>
      </c>
    </row>
    <row r="46" spans="1:12" ht="15.75">
      <c r="A46" t="s">
        <v>115</v>
      </c>
      <c r="B46">
        <v>2016</v>
      </c>
      <c r="C46" t="s">
        <v>116</v>
      </c>
      <c r="D46" s="307">
        <v>42411</v>
      </c>
      <c r="E46" t="s">
        <v>117</v>
      </c>
      <c r="F46" t="s">
        <v>130</v>
      </c>
      <c r="G46" t="s">
        <v>119</v>
      </c>
      <c r="H46" t="s">
        <v>120</v>
      </c>
      <c r="I46" t="s">
        <v>121</v>
      </c>
      <c r="J46"/>
      <c r="K46">
        <v>0.09706129388537968</v>
      </c>
      <c r="L46">
        <v>1254.0371016166578</v>
      </c>
    </row>
    <row r="47" spans="1:12" ht="15.75">
      <c r="A47" t="s">
        <v>115</v>
      </c>
      <c r="B47">
        <v>2016</v>
      </c>
      <c r="C47" t="s">
        <v>116</v>
      </c>
      <c r="D47" s="307">
        <v>42411</v>
      </c>
      <c r="E47" t="s">
        <v>117</v>
      </c>
      <c r="F47" t="s">
        <v>130</v>
      </c>
      <c r="G47" t="s">
        <v>119</v>
      </c>
      <c r="H47" t="s">
        <v>120</v>
      </c>
      <c r="I47" t="s">
        <v>122</v>
      </c>
      <c r="J47"/>
      <c r="K47">
        <v>0.1552980702166075</v>
      </c>
      <c r="L47">
        <v>2006.4593625866523</v>
      </c>
    </row>
    <row r="48" spans="1:12" ht="15.75">
      <c r="A48" t="s">
        <v>115</v>
      </c>
      <c r="B48">
        <v>2016</v>
      </c>
      <c r="C48" t="s">
        <v>116</v>
      </c>
      <c r="D48" s="307">
        <v>42411</v>
      </c>
      <c r="E48" t="s">
        <v>117</v>
      </c>
      <c r="F48" t="s">
        <v>130</v>
      </c>
      <c r="G48" t="s">
        <v>119</v>
      </c>
      <c r="H48" t="s">
        <v>123</v>
      </c>
      <c r="I48" t="s">
        <v>124</v>
      </c>
      <c r="J48"/>
      <c r="K48">
        <v>0.4270696930956706</v>
      </c>
      <c r="L48">
        <v>5517.763247113294</v>
      </c>
    </row>
    <row r="49" spans="1:12" ht="15.75">
      <c r="A49" t="s">
        <v>115</v>
      </c>
      <c r="B49">
        <v>2016</v>
      </c>
      <c r="C49" t="s">
        <v>116</v>
      </c>
      <c r="D49" s="307">
        <v>42411</v>
      </c>
      <c r="E49" t="s">
        <v>117</v>
      </c>
      <c r="F49" t="s">
        <v>131</v>
      </c>
      <c r="G49" t="s">
        <v>129</v>
      </c>
      <c r="H49" t="s">
        <v>120</v>
      </c>
      <c r="I49" t="s">
        <v>124</v>
      </c>
      <c r="J49"/>
      <c r="K49">
        <v>0.03882451755415187</v>
      </c>
      <c r="L49">
        <v>501.6148406466631</v>
      </c>
    </row>
    <row r="50" spans="1:12" ht="15.75">
      <c r="A50" t="s">
        <v>115</v>
      </c>
      <c r="B50">
        <v>2016</v>
      </c>
      <c r="C50" t="s">
        <v>116</v>
      </c>
      <c r="D50" s="307">
        <v>42411</v>
      </c>
      <c r="E50" t="s">
        <v>117</v>
      </c>
      <c r="F50" t="s">
        <v>131</v>
      </c>
      <c r="G50" t="s">
        <v>129</v>
      </c>
      <c r="H50" t="s">
        <v>123</v>
      </c>
      <c r="I50" t="s">
        <v>124</v>
      </c>
      <c r="J50"/>
      <c r="K50">
        <v>0.23294710532491122</v>
      </c>
      <c r="L50">
        <v>3009.6890438799787</v>
      </c>
    </row>
    <row r="51" spans="1:12" ht="15.75">
      <c r="A51" t="s">
        <v>115</v>
      </c>
      <c r="B51">
        <v>2016</v>
      </c>
      <c r="C51" t="s">
        <v>116</v>
      </c>
      <c r="D51" s="307">
        <v>42411</v>
      </c>
      <c r="E51" t="s">
        <v>117</v>
      </c>
      <c r="F51" t="s">
        <v>131</v>
      </c>
      <c r="G51" t="s">
        <v>129</v>
      </c>
      <c r="H51" t="s">
        <v>125</v>
      </c>
      <c r="I51" t="s">
        <v>124</v>
      </c>
      <c r="J51"/>
      <c r="K51">
        <v>0.3494206579873669</v>
      </c>
      <c r="L51">
        <v>4514.533565819968</v>
      </c>
    </row>
    <row r="52" spans="1:12" ht="15.75">
      <c r="A52" t="s">
        <v>115</v>
      </c>
      <c r="B52">
        <v>2016</v>
      </c>
      <c r="C52" t="s">
        <v>116</v>
      </c>
      <c r="D52" s="307">
        <v>42411</v>
      </c>
      <c r="E52" t="s">
        <v>117</v>
      </c>
      <c r="F52" t="s">
        <v>154</v>
      </c>
      <c r="G52" t="s">
        <v>119</v>
      </c>
      <c r="H52" t="s">
        <v>123</v>
      </c>
      <c r="I52" t="s">
        <v>124</v>
      </c>
      <c r="J52"/>
      <c r="K52">
        <v>0.019412258777075937</v>
      </c>
      <c r="L52">
        <v>250.80742032333154</v>
      </c>
    </row>
    <row r="53" spans="1:12" ht="15.75">
      <c r="A53" t="s">
        <v>115</v>
      </c>
      <c r="B53">
        <v>2016</v>
      </c>
      <c r="C53" t="s">
        <v>116</v>
      </c>
      <c r="D53" s="307">
        <v>42411</v>
      </c>
      <c r="E53" t="s">
        <v>117</v>
      </c>
      <c r="F53" t="s">
        <v>132</v>
      </c>
      <c r="G53" t="s">
        <v>119</v>
      </c>
      <c r="H53" t="s">
        <v>120</v>
      </c>
      <c r="I53" t="s">
        <v>122</v>
      </c>
      <c r="J53"/>
      <c r="K53">
        <v>0.019412258777075937</v>
      </c>
      <c r="L53">
        <v>250.80742032333154</v>
      </c>
    </row>
    <row r="54" spans="1:12" ht="15.75">
      <c r="A54" t="s">
        <v>115</v>
      </c>
      <c r="B54">
        <v>2016</v>
      </c>
      <c r="C54" t="s">
        <v>116</v>
      </c>
      <c r="D54" s="307">
        <v>42411</v>
      </c>
      <c r="E54" t="s">
        <v>117</v>
      </c>
      <c r="F54" t="s">
        <v>132</v>
      </c>
      <c r="G54" t="s">
        <v>129</v>
      </c>
      <c r="H54" t="s">
        <v>123</v>
      </c>
      <c r="I54" t="s">
        <v>124</v>
      </c>
      <c r="J54"/>
      <c r="K54">
        <v>0.019412258777075937</v>
      </c>
      <c r="L54">
        <v>250.80742032333154</v>
      </c>
    </row>
    <row r="55" spans="1:12" ht="15.75">
      <c r="A55" t="s">
        <v>115</v>
      </c>
      <c r="B55">
        <v>2016</v>
      </c>
      <c r="C55" t="s">
        <v>116</v>
      </c>
      <c r="D55" s="307">
        <v>42411</v>
      </c>
      <c r="E55" t="s">
        <v>117</v>
      </c>
      <c r="F55" t="s">
        <v>133</v>
      </c>
      <c r="G55" t="s">
        <v>119</v>
      </c>
      <c r="H55" t="s">
        <v>120</v>
      </c>
      <c r="I55" t="s">
        <v>121</v>
      </c>
      <c r="J55"/>
      <c r="K55">
        <v>0.1552980702166075</v>
      </c>
      <c r="L55">
        <v>2006.4593625866523</v>
      </c>
    </row>
    <row r="56" spans="1:12" ht="15.75">
      <c r="A56" t="s">
        <v>115</v>
      </c>
      <c r="B56">
        <v>2016</v>
      </c>
      <c r="C56" t="s">
        <v>116</v>
      </c>
      <c r="D56" s="307">
        <v>42411</v>
      </c>
      <c r="E56" t="s">
        <v>117</v>
      </c>
      <c r="F56" t="s">
        <v>133</v>
      </c>
      <c r="G56" t="s">
        <v>119</v>
      </c>
      <c r="H56" t="s">
        <v>120</v>
      </c>
      <c r="I56" t="s">
        <v>122</v>
      </c>
      <c r="J56"/>
      <c r="K56">
        <v>0.23294710532491122</v>
      </c>
      <c r="L56">
        <v>3009.6890438799787</v>
      </c>
    </row>
    <row r="57" spans="1:12" ht="15.75">
      <c r="A57" t="s">
        <v>115</v>
      </c>
      <c r="B57">
        <v>2016</v>
      </c>
      <c r="C57" t="s">
        <v>116</v>
      </c>
      <c r="D57" s="307">
        <v>42411</v>
      </c>
      <c r="E57" t="s">
        <v>117</v>
      </c>
      <c r="F57" t="s">
        <v>133</v>
      </c>
      <c r="G57" t="s">
        <v>119</v>
      </c>
      <c r="H57" t="s">
        <v>123</v>
      </c>
      <c r="I57" t="s">
        <v>124</v>
      </c>
      <c r="J57"/>
      <c r="K57">
        <v>0.23294710532491122</v>
      </c>
      <c r="L57">
        <v>3009.6890438799787</v>
      </c>
    </row>
    <row r="58" spans="1:12" ht="15.75">
      <c r="A58" t="s">
        <v>115</v>
      </c>
      <c r="B58">
        <v>2016</v>
      </c>
      <c r="C58" t="s">
        <v>116</v>
      </c>
      <c r="D58" s="307">
        <v>42411</v>
      </c>
      <c r="E58" t="s">
        <v>117</v>
      </c>
      <c r="F58" t="s">
        <v>133</v>
      </c>
      <c r="G58" t="s">
        <v>119</v>
      </c>
      <c r="H58" t="s">
        <v>125</v>
      </c>
      <c r="I58" t="s">
        <v>124</v>
      </c>
      <c r="J58"/>
      <c r="K58">
        <v>0.19412258777075936</v>
      </c>
      <c r="L58">
        <v>2508.0742032333155</v>
      </c>
    </row>
    <row r="59" spans="1:12" ht="15.75">
      <c r="A59" t="s">
        <v>115</v>
      </c>
      <c r="B59">
        <v>2016</v>
      </c>
      <c r="C59" t="s">
        <v>116</v>
      </c>
      <c r="D59" s="307">
        <v>42411</v>
      </c>
      <c r="E59" t="s">
        <v>117</v>
      </c>
      <c r="F59" t="s">
        <v>134</v>
      </c>
      <c r="G59" t="s">
        <v>129</v>
      </c>
      <c r="H59" t="s">
        <v>124</v>
      </c>
      <c r="I59" t="s">
        <v>124</v>
      </c>
      <c r="J59">
        <v>150</v>
      </c>
      <c r="K59">
        <v>1.4365071495036192</v>
      </c>
      <c r="L59">
        <v>18559.749103926533</v>
      </c>
    </row>
    <row r="60" spans="1:12" ht="15.75">
      <c r="A60" t="s">
        <v>115</v>
      </c>
      <c r="B60">
        <v>2016</v>
      </c>
      <c r="C60" t="s">
        <v>116</v>
      </c>
      <c r="D60" s="307">
        <v>42411</v>
      </c>
      <c r="E60" t="s">
        <v>117</v>
      </c>
      <c r="F60" t="s">
        <v>134</v>
      </c>
      <c r="G60" t="s">
        <v>129</v>
      </c>
      <c r="H60" t="s">
        <v>124</v>
      </c>
      <c r="I60" t="s">
        <v>124</v>
      </c>
      <c r="J60">
        <v>250</v>
      </c>
      <c r="K60">
        <v>1.8635768425992898</v>
      </c>
      <c r="L60">
        <v>24077.51235103983</v>
      </c>
    </row>
    <row r="61" spans="1:12" ht="15.75">
      <c r="A61" t="s">
        <v>115</v>
      </c>
      <c r="B61">
        <v>2016</v>
      </c>
      <c r="C61" t="s">
        <v>116</v>
      </c>
      <c r="D61" s="307">
        <v>42411</v>
      </c>
      <c r="E61" t="s">
        <v>117</v>
      </c>
      <c r="F61" t="s">
        <v>134</v>
      </c>
      <c r="G61" t="s">
        <v>129</v>
      </c>
      <c r="H61" t="s">
        <v>124</v>
      </c>
      <c r="I61" t="s">
        <v>124</v>
      </c>
      <c r="J61">
        <v>300</v>
      </c>
      <c r="K61">
        <v>0.5823677633122781</v>
      </c>
      <c r="L61">
        <v>7524.222609699947</v>
      </c>
    </row>
    <row r="62" spans="1:12" ht="15.75">
      <c r="A62" t="s">
        <v>115</v>
      </c>
      <c r="B62">
        <v>2016</v>
      </c>
      <c r="C62" t="s">
        <v>116</v>
      </c>
      <c r="D62" s="307">
        <v>42411</v>
      </c>
      <c r="E62" t="s">
        <v>117</v>
      </c>
      <c r="F62" t="s">
        <v>134</v>
      </c>
      <c r="G62" t="s">
        <v>129</v>
      </c>
      <c r="H62" t="s">
        <v>124</v>
      </c>
      <c r="I62" t="s">
        <v>124</v>
      </c>
      <c r="J62">
        <v>400</v>
      </c>
      <c r="K62">
        <v>0.019412258777075937</v>
      </c>
      <c r="L62">
        <v>250.80742032333154</v>
      </c>
    </row>
    <row r="63" spans="1:12" ht="15.75">
      <c r="A63" t="s">
        <v>115</v>
      </c>
      <c r="B63">
        <v>2016</v>
      </c>
      <c r="C63" t="s">
        <v>116</v>
      </c>
      <c r="D63" s="307">
        <v>42411</v>
      </c>
      <c r="E63" t="s">
        <v>117</v>
      </c>
      <c r="F63" t="s">
        <v>135</v>
      </c>
      <c r="G63" t="s">
        <v>129</v>
      </c>
      <c r="H63" t="s">
        <v>124</v>
      </c>
      <c r="I63" t="s">
        <v>124</v>
      </c>
      <c r="J63">
        <v>50</v>
      </c>
      <c r="K63">
        <v>0.03882451755415187</v>
      </c>
      <c r="L63">
        <v>501.6148406466631</v>
      </c>
    </row>
    <row r="64" spans="1:12" ht="15.75">
      <c r="A64" t="s">
        <v>115</v>
      </c>
      <c r="B64">
        <v>2016</v>
      </c>
      <c r="C64" t="s">
        <v>116</v>
      </c>
      <c r="D64" s="307">
        <v>42411</v>
      </c>
      <c r="E64" t="s">
        <v>117</v>
      </c>
      <c r="F64" t="s">
        <v>135</v>
      </c>
      <c r="G64" t="s">
        <v>129</v>
      </c>
      <c r="H64" t="s">
        <v>124</v>
      </c>
      <c r="I64" t="s">
        <v>124</v>
      </c>
      <c r="J64">
        <v>70</v>
      </c>
      <c r="K64">
        <v>0.23294710532491122</v>
      </c>
      <c r="L64">
        <v>3009.6890438799787</v>
      </c>
    </row>
    <row r="65" spans="1:12" ht="15.75">
      <c r="A65" t="s">
        <v>115</v>
      </c>
      <c r="B65">
        <v>2016</v>
      </c>
      <c r="C65" t="s">
        <v>116</v>
      </c>
      <c r="D65" s="307">
        <v>42411</v>
      </c>
      <c r="E65" t="s">
        <v>117</v>
      </c>
      <c r="F65" t="s">
        <v>135</v>
      </c>
      <c r="G65" t="s">
        <v>129</v>
      </c>
      <c r="H65" t="s">
        <v>124</v>
      </c>
      <c r="I65" t="s">
        <v>124</v>
      </c>
      <c r="J65">
        <v>125</v>
      </c>
      <c r="K65">
        <v>0.2717716228790631</v>
      </c>
      <c r="L65">
        <v>3511.303884526642</v>
      </c>
    </row>
    <row r="66" spans="1:12" ht="15.75">
      <c r="A66" t="s">
        <v>115</v>
      </c>
      <c r="B66">
        <v>2016</v>
      </c>
      <c r="C66" t="s">
        <v>116</v>
      </c>
      <c r="D66" s="307">
        <v>42411</v>
      </c>
      <c r="E66" t="s">
        <v>151</v>
      </c>
      <c r="F66" t="s">
        <v>338</v>
      </c>
      <c r="G66" t="s">
        <v>212</v>
      </c>
      <c r="H66" t="s">
        <v>124</v>
      </c>
      <c r="I66" t="s">
        <v>124</v>
      </c>
      <c r="J66">
        <v>200</v>
      </c>
      <c r="K66">
        <v>0.5435432457581262</v>
      </c>
      <c r="L66">
        <v>7022.607769053284</v>
      </c>
    </row>
    <row r="67" spans="1:12" ht="15.75">
      <c r="A67" t="s">
        <v>115</v>
      </c>
      <c r="B67">
        <v>2016</v>
      </c>
      <c r="C67" t="s">
        <v>116</v>
      </c>
      <c r="D67" s="307">
        <v>42411</v>
      </c>
      <c r="E67" t="s">
        <v>151</v>
      </c>
      <c r="F67" t="s">
        <v>152</v>
      </c>
      <c r="G67" t="s">
        <v>129</v>
      </c>
      <c r="H67" t="s">
        <v>124</v>
      </c>
      <c r="I67" t="s">
        <v>124</v>
      </c>
      <c r="J67">
        <v>250</v>
      </c>
      <c r="K67">
        <v>2.6400671936823272</v>
      </c>
      <c r="L67">
        <v>34109.80916397309</v>
      </c>
    </row>
    <row r="68" spans="1:12" ht="15.75">
      <c r="A68" t="s">
        <v>115</v>
      </c>
      <c r="B68">
        <v>2016</v>
      </c>
      <c r="C68" t="s">
        <v>116</v>
      </c>
      <c r="D68" s="307">
        <v>42411</v>
      </c>
      <c r="E68" t="s">
        <v>151</v>
      </c>
      <c r="F68" t="s">
        <v>231</v>
      </c>
      <c r="G68" t="s">
        <v>129</v>
      </c>
      <c r="H68" t="s">
        <v>124</v>
      </c>
      <c r="I68" t="s">
        <v>124</v>
      </c>
      <c r="J68">
        <v>70</v>
      </c>
      <c r="K68">
        <v>1.1647355266245563</v>
      </c>
      <c r="L68">
        <v>15048.445219399893</v>
      </c>
    </row>
    <row r="69" spans="1:12" ht="15.75">
      <c r="A69" t="s">
        <v>115</v>
      </c>
      <c r="B69">
        <v>2016</v>
      </c>
      <c r="C69" t="s">
        <v>116</v>
      </c>
      <c r="D69" s="307">
        <v>42411</v>
      </c>
      <c r="E69" t="s">
        <v>144</v>
      </c>
      <c r="F69" t="s">
        <v>145</v>
      </c>
      <c r="G69" t="s">
        <v>129</v>
      </c>
      <c r="H69" t="s">
        <v>124</v>
      </c>
      <c r="I69" t="s">
        <v>124</v>
      </c>
      <c r="J69" t="s">
        <v>146</v>
      </c>
      <c r="K69">
        <v>0.019412258777075937</v>
      </c>
      <c r="L69">
        <v>250.80742032333154</v>
      </c>
    </row>
    <row r="70" spans="1:12" ht="15.75">
      <c r="A70" t="s">
        <v>115</v>
      </c>
      <c r="B70">
        <v>2016</v>
      </c>
      <c r="C70" t="s">
        <v>116</v>
      </c>
      <c r="D70" s="307">
        <v>42411</v>
      </c>
      <c r="E70" t="s">
        <v>144</v>
      </c>
      <c r="F70" t="s">
        <v>147</v>
      </c>
      <c r="G70" t="s">
        <v>129</v>
      </c>
      <c r="H70" t="s">
        <v>124</v>
      </c>
      <c r="I70" t="s">
        <v>124</v>
      </c>
      <c r="J70" t="s">
        <v>148</v>
      </c>
      <c r="K70">
        <v>0.019412258777075937</v>
      </c>
      <c r="L70">
        <v>250.80742032333154</v>
      </c>
    </row>
    <row r="71" spans="1:12" ht="15.75">
      <c r="A71" t="s">
        <v>115</v>
      </c>
      <c r="B71">
        <v>2016</v>
      </c>
      <c r="C71" t="s">
        <v>116</v>
      </c>
      <c r="D71" s="307">
        <v>42411</v>
      </c>
      <c r="E71" t="s">
        <v>144</v>
      </c>
      <c r="F71" t="s">
        <v>232</v>
      </c>
      <c r="G71" t="s">
        <v>129</v>
      </c>
      <c r="H71" t="s">
        <v>124</v>
      </c>
      <c r="I71" t="s">
        <v>124</v>
      </c>
      <c r="J71" t="s">
        <v>149</v>
      </c>
      <c r="K71">
        <v>0.019412258777075937</v>
      </c>
      <c r="L71">
        <v>250.80742032333154</v>
      </c>
    </row>
    <row r="72" spans="1:12" ht="15.75">
      <c r="A72" t="s">
        <v>115</v>
      </c>
      <c r="B72">
        <v>2016</v>
      </c>
      <c r="C72" t="s">
        <v>116</v>
      </c>
      <c r="D72" s="307">
        <v>42411</v>
      </c>
      <c r="E72" t="s">
        <v>155</v>
      </c>
      <c r="F72" t="s">
        <v>158</v>
      </c>
      <c r="G72" t="s">
        <v>129</v>
      </c>
      <c r="H72" t="s">
        <v>124</v>
      </c>
      <c r="I72" t="s">
        <v>124</v>
      </c>
      <c r="J72" t="s">
        <v>469</v>
      </c>
      <c r="K72">
        <v>0.46589421064982245</v>
      </c>
      <c r="L72">
        <v>6019.378087759957</v>
      </c>
    </row>
    <row r="73" spans="1:12" ht="15.75">
      <c r="A73" t="s">
        <v>115</v>
      </c>
      <c r="B73">
        <v>2016</v>
      </c>
      <c r="C73" t="s">
        <v>116</v>
      </c>
      <c r="D73" s="307">
        <v>42411</v>
      </c>
      <c r="E73" t="s">
        <v>155</v>
      </c>
      <c r="F73" t="s">
        <v>156</v>
      </c>
      <c r="G73" t="s">
        <v>129</v>
      </c>
      <c r="H73" t="s">
        <v>124</v>
      </c>
      <c r="I73" t="s">
        <v>124</v>
      </c>
      <c r="J73" t="s">
        <v>470</v>
      </c>
      <c r="K73">
        <v>0.019412258777075937</v>
      </c>
      <c r="L73">
        <v>250.80742032333154</v>
      </c>
    </row>
    <row r="74" spans="1:12" ht="15.75">
      <c r="A74" t="s">
        <v>115</v>
      </c>
      <c r="B74">
        <v>2016</v>
      </c>
      <c r="C74" t="s">
        <v>116</v>
      </c>
      <c r="D74" s="307">
        <v>42411</v>
      </c>
      <c r="E74" t="s">
        <v>157</v>
      </c>
      <c r="F74" t="s">
        <v>230</v>
      </c>
      <c r="G74" t="s">
        <v>119</v>
      </c>
      <c r="H74" t="s">
        <v>124</v>
      </c>
      <c r="I74" t="s">
        <v>124</v>
      </c>
      <c r="J74" t="s">
        <v>371</v>
      </c>
      <c r="K74">
        <v>0.3494206579873669</v>
      </c>
      <c r="L74">
        <v>4514.533565819968</v>
      </c>
    </row>
    <row r="75" spans="1:12" ht="15.75">
      <c r="A75" t="s">
        <v>115</v>
      </c>
      <c r="B75">
        <v>2016</v>
      </c>
      <c r="C75" t="s">
        <v>116</v>
      </c>
      <c r="D75" s="307">
        <v>42437</v>
      </c>
      <c r="E75" t="s">
        <v>117</v>
      </c>
      <c r="F75" t="s">
        <v>118</v>
      </c>
      <c r="G75" t="s">
        <v>119</v>
      </c>
      <c r="H75" t="s">
        <v>120</v>
      </c>
      <c r="I75" t="s">
        <v>121</v>
      </c>
      <c r="J75"/>
      <c r="K75">
        <v>0.13047904166692928</v>
      </c>
      <c r="L75">
        <v>1254.0371016166578</v>
      </c>
    </row>
    <row r="76" spans="1:12" ht="15.75">
      <c r="A76" t="s">
        <v>115</v>
      </c>
      <c r="B76">
        <v>2016</v>
      </c>
      <c r="C76" t="s">
        <v>116</v>
      </c>
      <c r="D76" s="307">
        <v>42437</v>
      </c>
      <c r="E76" t="s">
        <v>117</v>
      </c>
      <c r="F76" t="s">
        <v>118</v>
      </c>
      <c r="G76" t="s">
        <v>119</v>
      </c>
      <c r="H76" t="s">
        <v>120</v>
      </c>
      <c r="I76" t="s">
        <v>122</v>
      </c>
      <c r="J76"/>
      <c r="K76">
        <v>0.26095808333385856</v>
      </c>
      <c r="L76">
        <v>2508.0742032333155</v>
      </c>
    </row>
    <row r="77" spans="1:12" ht="15.75">
      <c r="A77" t="s">
        <v>115</v>
      </c>
      <c r="B77">
        <v>2016</v>
      </c>
      <c r="C77" t="s">
        <v>116</v>
      </c>
      <c r="D77" s="307">
        <v>42437</v>
      </c>
      <c r="E77" t="s">
        <v>117</v>
      </c>
      <c r="F77" t="s">
        <v>118</v>
      </c>
      <c r="G77" t="s">
        <v>119</v>
      </c>
      <c r="H77" t="s">
        <v>123</v>
      </c>
      <c r="I77" t="s">
        <v>124</v>
      </c>
      <c r="J77"/>
      <c r="K77">
        <v>0.13047904166692928</v>
      </c>
      <c r="L77">
        <v>1254.0371016166578</v>
      </c>
    </row>
    <row r="78" spans="1:12" ht="15.75">
      <c r="A78" t="s">
        <v>115</v>
      </c>
      <c r="B78">
        <v>2016</v>
      </c>
      <c r="C78" t="s">
        <v>116</v>
      </c>
      <c r="D78" s="307">
        <v>42437</v>
      </c>
      <c r="E78" t="s">
        <v>117</v>
      </c>
      <c r="F78" t="s">
        <v>126</v>
      </c>
      <c r="G78" t="s">
        <v>119</v>
      </c>
      <c r="H78" t="s">
        <v>120</v>
      </c>
      <c r="I78" t="s">
        <v>121</v>
      </c>
      <c r="J78"/>
      <c r="K78">
        <v>0.46972455000094543</v>
      </c>
      <c r="L78">
        <v>4514.533565819968</v>
      </c>
    </row>
    <row r="79" spans="1:12" ht="15.75">
      <c r="A79" t="s">
        <v>115</v>
      </c>
      <c r="B79">
        <v>2016</v>
      </c>
      <c r="C79" t="s">
        <v>116</v>
      </c>
      <c r="D79" s="307">
        <v>42437</v>
      </c>
      <c r="E79" t="s">
        <v>117</v>
      </c>
      <c r="F79" t="s">
        <v>126</v>
      </c>
      <c r="G79" t="s">
        <v>119</v>
      </c>
      <c r="H79" t="s">
        <v>120</v>
      </c>
      <c r="I79" t="s">
        <v>122</v>
      </c>
      <c r="J79"/>
      <c r="K79">
        <v>0.3131497000006303</v>
      </c>
      <c r="L79">
        <v>3009.6890438799787</v>
      </c>
    </row>
    <row r="80" spans="1:12" ht="15.75">
      <c r="A80" t="s">
        <v>115</v>
      </c>
      <c r="B80">
        <v>2016</v>
      </c>
      <c r="C80" t="s">
        <v>116</v>
      </c>
      <c r="D80" s="307">
        <v>42437</v>
      </c>
      <c r="E80" t="s">
        <v>117</v>
      </c>
      <c r="F80" t="s">
        <v>126</v>
      </c>
      <c r="G80" t="s">
        <v>119</v>
      </c>
      <c r="H80" t="s">
        <v>123</v>
      </c>
      <c r="I80" t="s">
        <v>124</v>
      </c>
      <c r="J80"/>
      <c r="K80">
        <v>0.3131497000006303</v>
      </c>
      <c r="L80">
        <v>3009.6890438799787</v>
      </c>
    </row>
    <row r="81" spans="1:12" ht="15.75">
      <c r="A81" t="s">
        <v>115</v>
      </c>
      <c r="B81">
        <v>2016</v>
      </c>
      <c r="C81" t="s">
        <v>116</v>
      </c>
      <c r="D81" s="307">
        <v>42437</v>
      </c>
      <c r="E81" t="s">
        <v>117</v>
      </c>
      <c r="F81" t="s">
        <v>128</v>
      </c>
      <c r="G81" t="s">
        <v>129</v>
      </c>
      <c r="H81" t="s">
        <v>120</v>
      </c>
      <c r="I81" t="s">
        <v>124</v>
      </c>
      <c r="J81"/>
      <c r="K81">
        <v>0</v>
      </c>
      <c r="L81">
        <v>125.40371016166577</v>
      </c>
    </row>
    <row r="82" spans="1:12" ht="15.75">
      <c r="A82" t="s">
        <v>115</v>
      </c>
      <c r="B82">
        <v>2016</v>
      </c>
      <c r="C82" t="s">
        <v>116</v>
      </c>
      <c r="D82" s="307">
        <v>42437</v>
      </c>
      <c r="E82" t="s">
        <v>117</v>
      </c>
      <c r="F82" t="s">
        <v>128</v>
      </c>
      <c r="G82" t="s">
        <v>129</v>
      </c>
      <c r="H82" t="s">
        <v>123</v>
      </c>
      <c r="I82" t="s">
        <v>124</v>
      </c>
      <c r="J82"/>
      <c r="K82">
        <v>0.4958203583343313</v>
      </c>
      <c r="L82">
        <v>4765.340986143299</v>
      </c>
    </row>
    <row r="83" spans="1:12" ht="15.75">
      <c r="A83" t="s">
        <v>115</v>
      </c>
      <c r="B83">
        <v>2016</v>
      </c>
      <c r="C83" t="s">
        <v>116</v>
      </c>
      <c r="D83" s="307">
        <v>42437</v>
      </c>
      <c r="E83" t="s">
        <v>117</v>
      </c>
      <c r="F83" t="s">
        <v>128</v>
      </c>
      <c r="G83" t="s">
        <v>129</v>
      </c>
      <c r="H83" t="s">
        <v>125</v>
      </c>
      <c r="I83" t="s">
        <v>124</v>
      </c>
      <c r="J83"/>
      <c r="K83">
        <v>0.4436287416675596</v>
      </c>
      <c r="L83">
        <v>4263.7261454966365</v>
      </c>
    </row>
    <row r="84" spans="1:12" ht="15.75">
      <c r="A84" t="s">
        <v>115</v>
      </c>
      <c r="B84">
        <v>2016</v>
      </c>
      <c r="C84" t="s">
        <v>116</v>
      </c>
      <c r="D84" s="307">
        <v>42437</v>
      </c>
      <c r="E84" t="s">
        <v>117</v>
      </c>
      <c r="F84" t="s">
        <v>130</v>
      </c>
      <c r="G84" t="s">
        <v>119</v>
      </c>
      <c r="H84" t="s">
        <v>120</v>
      </c>
      <c r="I84" t="s">
        <v>121</v>
      </c>
      <c r="J84"/>
      <c r="K84">
        <v>0.13047904166692928</v>
      </c>
      <c r="L84">
        <v>1254.0371016166578</v>
      </c>
    </row>
    <row r="85" spans="1:12" ht="15.75">
      <c r="A85" t="s">
        <v>115</v>
      </c>
      <c r="B85">
        <v>2016</v>
      </c>
      <c r="C85" t="s">
        <v>116</v>
      </c>
      <c r="D85" s="307">
        <v>42437</v>
      </c>
      <c r="E85" t="s">
        <v>117</v>
      </c>
      <c r="F85" t="s">
        <v>130</v>
      </c>
      <c r="G85" t="s">
        <v>119</v>
      </c>
      <c r="H85" t="s">
        <v>120</v>
      </c>
      <c r="I85" t="s">
        <v>122</v>
      </c>
      <c r="J85"/>
      <c r="K85">
        <v>0.10438323333354343</v>
      </c>
      <c r="L85">
        <v>1003.2296812933262</v>
      </c>
    </row>
    <row r="86" spans="1:12" ht="15.75">
      <c r="A86" t="s">
        <v>115</v>
      </c>
      <c r="B86">
        <v>2016</v>
      </c>
      <c r="C86" t="s">
        <v>116</v>
      </c>
      <c r="D86" s="307">
        <v>42437</v>
      </c>
      <c r="E86" t="s">
        <v>117</v>
      </c>
      <c r="F86" t="s">
        <v>130</v>
      </c>
      <c r="G86" t="s">
        <v>119</v>
      </c>
      <c r="H86" t="s">
        <v>123</v>
      </c>
      <c r="I86" t="s">
        <v>124</v>
      </c>
      <c r="J86"/>
      <c r="K86">
        <v>0.05219161666677172</v>
      </c>
      <c r="L86">
        <v>501.6148406466631</v>
      </c>
    </row>
    <row r="87" spans="1:12" ht="15.75">
      <c r="A87" t="s">
        <v>115</v>
      </c>
      <c r="B87">
        <v>2016</v>
      </c>
      <c r="C87" t="s">
        <v>116</v>
      </c>
      <c r="D87" s="307">
        <v>42437</v>
      </c>
      <c r="E87" t="s">
        <v>117</v>
      </c>
      <c r="F87" t="s">
        <v>131</v>
      </c>
      <c r="G87" t="s">
        <v>129</v>
      </c>
      <c r="H87" t="s">
        <v>120</v>
      </c>
      <c r="I87" t="s">
        <v>124</v>
      </c>
      <c r="J87"/>
      <c r="K87">
        <v>0.02609580833338586</v>
      </c>
      <c r="L87">
        <v>250.80742032333154</v>
      </c>
    </row>
    <row r="88" spans="1:12" ht="15.75">
      <c r="A88" t="s">
        <v>115</v>
      </c>
      <c r="B88">
        <v>2016</v>
      </c>
      <c r="C88" t="s">
        <v>116</v>
      </c>
      <c r="D88" s="307">
        <v>42437</v>
      </c>
      <c r="E88" t="s">
        <v>117</v>
      </c>
      <c r="F88" t="s">
        <v>131</v>
      </c>
      <c r="G88" t="s">
        <v>129</v>
      </c>
      <c r="H88" t="s">
        <v>123</v>
      </c>
      <c r="I88" t="s">
        <v>124</v>
      </c>
      <c r="J88"/>
      <c r="K88">
        <v>0.182670658333701</v>
      </c>
      <c r="L88">
        <v>1755.651942263321</v>
      </c>
    </row>
    <row r="89" spans="1:12" ht="15.75">
      <c r="A89" t="s">
        <v>115</v>
      </c>
      <c r="B89">
        <v>2016</v>
      </c>
      <c r="C89" t="s">
        <v>116</v>
      </c>
      <c r="D89" s="307">
        <v>42437</v>
      </c>
      <c r="E89" t="s">
        <v>117</v>
      </c>
      <c r="F89" t="s">
        <v>131</v>
      </c>
      <c r="G89" t="s">
        <v>129</v>
      </c>
      <c r="H89" t="s">
        <v>125</v>
      </c>
      <c r="I89" t="s">
        <v>124</v>
      </c>
      <c r="J89"/>
      <c r="K89">
        <v>0.730682633334804</v>
      </c>
      <c r="L89">
        <v>7022.607769053284</v>
      </c>
    </row>
    <row r="90" spans="1:12" ht="15.75">
      <c r="A90" t="s">
        <v>115</v>
      </c>
      <c r="B90">
        <v>2016</v>
      </c>
      <c r="C90" t="s">
        <v>116</v>
      </c>
      <c r="D90" s="307">
        <v>42437</v>
      </c>
      <c r="E90" t="s">
        <v>117</v>
      </c>
      <c r="F90" t="s">
        <v>154</v>
      </c>
      <c r="G90" t="s">
        <v>119</v>
      </c>
      <c r="H90" t="s">
        <v>120</v>
      </c>
      <c r="I90" t="s">
        <v>121</v>
      </c>
      <c r="J90"/>
      <c r="K90">
        <v>0.02609580833338586</v>
      </c>
      <c r="L90">
        <v>250.80742032333154</v>
      </c>
    </row>
    <row r="91" spans="1:12" ht="15.75">
      <c r="A91" t="s">
        <v>115</v>
      </c>
      <c r="B91">
        <v>2016</v>
      </c>
      <c r="C91" t="s">
        <v>116</v>
      </c>
      <c r="D91" s="307">
        <v>42437</v>
      </c>
      <c r="E91" t="s">
        <v>117</v>
      </c>
      <c r="F91" t="s">
        <v>132</v>
      </c>
      <c r="G91" t="s">
        <v>119</v>
      </c>
      <c r="H91" t="s">
        <v>120</v>
      </c>
      <c r="I91" t="s">
        <v>121</v>
      </c>
      <c r="J91"/>
      <c r="K91">
        <v>0.01304790416669293</v>
      </c>
      <c r="L91">
        <v>125.40371016166577</v>
      </c>
    </row>
    <row r="92" spans="1:12" ht="15.75">
      <c r="A92" t="s">
        <v>115</v>
      </c>
      <c r="B92">
        <v>2016</v>
      </c>
      <c r="C92" t="s">
        <v>116</v>
      </c>
      <c r="D92" s="307">
        <v>42437</v>
      </c>
      <c r="E92" t="s">
        <v>117</v>
      </c>
      <c r="F92" t="s">
        <v>132</v>
      </c>
      <c r="G92" t="s">
        <v>119</v>
      </c>
      <c r="H92" t="s">
        <v>120</v>
      </c>
      <c r="I92" t="s">
        <v>122</v>
      </c>
      <c r="J92"/>
      <c r="K92">
        <v>0.01304790416669293</v>
      </c>
      <c r="L92">
        <v>125.40371016166577</v>
      </c>
    </row>
    <row r="93" spans="1:12" ht="15.75">
      <c r="A93" t="s">
        <v>115</v>
      </c>
      <c r="B93">
        <v>2016</v>
      </c>
      <c r="C93" t="s">
        <v>116</v>
      </c>
      <c r="D93" s="307">
        <v>42437</v>
      </c>
      <c r="E93" t="s">
        <v>117</v>
      </c>
      <c r="F93" t="s">
        <v>132</v>
      </c>
      <c r="G93" t="s">
        <v>129</v>
      </c>
      <c r="H93" t="s">
        <v>123</v>
      </c>
      <c r="I93" t="s">
        <v>124</v>
      </c>
      <c r="J93"/>
      <c r="K93">
        <v>0.02609580833338586</v>
      </c>
      <c r="L93">
        <v>250.80742032333154</v>
      </c>
    </row>
    <row r="94" spans="1:12" ht="15.75">
      <c r="A94" t="s">
        <v>115</v>
      </c>
      <c r="B94">
        <v>2016</v>
      </c>
      <c r="C94" t="s">
        <v>116</v>
      </c>
      <c r="D94" s="307">
        <v>42437</v>
      </c>
      <c r="E94" t="s">
        <v>117</v>
      </c>
      <c r="F94" t="s">
        <v>133</v>
      </c>
      <c r="G94" t="s">
        <v>119</v>
      </c>
      <c r="H94" t="s">
        <v>123</v>
      </c>
      <c r="I94" t="s">
        <v>124</v>
      </c>
      <c r="J94"/>
      <c r="K94">
        <v>0.01304790416669293</v>
      </c>
      <c r="L94">
        <v>125.40371016166577</v>
      </c>
    </row>
    <row r="95" spans="1:12" ht="15.75">
      <c r="A95" t="s">
        <v>115</v>
      </c>
      <c r="B95">
        <v>2016</v>
      </c>
      <c r="C95" t="s">
        <v>116</v>
      </c>
      <c r="D95" s="307">
        <v>42437</v>
      </c>
      <c r="E95" t="s">
        <v>117</v>
      </c>
      <c r="F95" t="s">
        <v>134</v>
      </c>
      <c r="G95" t="s">
        <v>129</v>
      </c>
      <c r="H95" t="s">
        <v>124</v>
      </c>
      <c r="I95" t="s">
        <v>124</v>
      </c>
      <c r="J95">
        <v>150</v>
      </c>
      <c r="K95">
        <v>2.6617724500053574</v>
      </c>
      <c r="L95">
        <v>25582.356872979817</v>
      </c>
    </row>
    <row r="96" spans="1:12" ht="15.75">
      <c r="A96" t="s">
        <v>115</v>
      </c>
      <c r="B96">
        <v>2016</v>
      </c>
      <c r="C96" t="s">
        <v>116</v>
      </c>
      <c r="D96" s="307">
        <v>42437</v>
      </c>
      <c r="E96" t="s">
        <v>117</v>
      </c>
      <c r="F96" t="s">
        <v>134</v>
      </c>
      <c r="G96" t="s">
        <v>129</v>
      </c>
      <c r="H96" t="s">
        <v>124</v>
      </c>
      <c r="I96" t="s">
        <v>124</v>
      </c>
      <c r="J96">
        <v>250</v>
      </c>
      <c r="K96">
        <v>3.314167658340004</v>
      </c>
      <c r="L96">
        <v>31852.542381063107</v>
      </c>
    </row>
    <row r="97" spans="1:12" ht="15.75">
      <c r="A97" t="s">
        <v>115</v>
      </c>
      <c r="B97">
        <v>2016</v>
      </c>
      <c r="C97" t="s">
        <v>116</v>
      </c>
      <c r="D97" s="307">
        <v>42437</v>
      </c>
      <c r="E97" t="s">
        <v>117</v>
      </c>
      <c r="F97" t="s">
        <v>134</v>
      </c>
      <c r="G97" t="s">
        <v>129</v>
      </c>
      <c r="H97" t="s">
        <v>124</v>
      </c>
      <c r="I97" t="s">
        <v>124</v>
      </c>
      <c r="J97">
        <v>300</v>
      </c>
      <c r="K97">
        <v>0.6784910166680324</v>
      </c>
      <c r="L97">
        <v>6520.99292840662</v>
      </c>
    </row>
    <row r="98" spans="1:12" ht="15.75">
      <c r="A98" t="s">
        <v>115</v>
      </c>
      <c r="B98">
        <v>2016</v>
      </c>
      <c r="C98" t="s">
        <v>116</v>
      </c>
      <c r="D98" s="307">
        <v>42437</v>
      </c>
      <c r="E98" t="s">
        <v>117</v>
      </c>
      <c r="F98" t="s">
        <v>134</v>
      </c>
      <c r="G98" t="s">
        <v>129</v>
      </c>
      <c r="H98" t="s">
        <v>124</v>
      </c>
      <c r="I98" t="s">
        <v>124</v>
      </c>
      <c r="J98">
        <v>400</v>
      </c>
      <c r="K98">
        <v>0.20876646666708687</v>
      </c>
      <c r="L98">
        <v>2006.4593625866523</v>
      </c>
    </row>
    <row r="99" spans="1:12" ht="15.75">
      <c r="A99" t="s">
        <v>115</v>
      </c>
      <c r="B99">
        <v>2016</v>
      </c>
      <c r="C99" t="s">
        <v>116</v>
      </c>
      <c r="D99" s="307">
        <v>42437</v>
      </c>
      <c r="E99" t="s">
        <v>117</v>
      </c>
      <c r="F99" t="s">
        <v>134</v>
      </c>
      <c r="G99" t="s">
        <v>129</v>
      </c>
      <c r="H99" t="s">
        <v>124</v>
      </c>
      <c r="I99" t="s">
        <v>124</v>
      </c>
      <c r="J99">
        <v>500</v>
      </c>
      <c r="K99">
        <v>0.13047904166692928</v>
      </c>
      <c r="L99">
        <v>1254.0371016166578</v>
      </c>
    </row>
    <row r="100" spans="1:12" ht="15.75">
      <c r="A100" t="s">
        <v>115</v>
      </c>
      <c r="B100">
        <v>2016</v>
      </c>
      <c r="C100" t="s">
        <v>116</v>
      </c>
      <c r="D100" s="307">
        <v>42437</v>
      </c>
      <c r="E100" t="s">
        <v>117</v>
      </c>
      <c r="F100" t="s">
        <v>135</v>
      </c>
      <c r="G100" t="s">
        <v>129</v>
      </c>
      <c r="H100" t="s">
        <v>124</v>
      </c>
      <c r="I100" t="s">
        <v>124</v>
      </c>
      <c r="J100">
        <v>70</v>
      </c>
      <c r="K100">
        <v>0.182670658333701</v>
      </c>
      <c r="L100">
        <v>1755.651942263321</v>
      </c>
    </row>
    <row r="101" spans="1:12" ht="15.75">
      <c r="A101" t="s">
        <v>115</v>
      </c>
      <c r="B101">
        <v>2016</v>
      </c>
      <c r="C101" t="s">
        <v>116</v>
      </c>
      <c r="D101" s="307">
        <v>42437</v>
      </c>
      <c r="E101" t="s">
        <v>117</v>
      </c>
      <c r="F101" t="s">
        <v>135</v>
      </c>
      <c r="G101" t="s">
        <v>129</v>
      </c>
      <c r="H101" t="s">
        <v>124</v>
      </c>
      <c r="I101" t="s">
        <v>124</v>
      </c>
      <c r="J101">
        <v>125</v>
      </c>
      <c r="K101">
        <v>0.15657485000031515</v>
      </c>
      <c r="L101">
        <v>1504.8445219399894</v>
      </c>
    </row>
    <row r="102" spans="1:12" ht="15.75">
      <c r="A102" t="s">
        <v>115</v>
      </c>
      <c r="B102">
        <v>2016</v>
      </c>
      <c r="C102" t="s">
        <v>116</v>
      </c>
      <c r="D102" s="307">
        <v>42437</v>
      </c>
      <c r="E102" t="s">
        <v>151</v>
      </c>
      <c r="F102" t="s">
        <v>338</v>
      </c>
      <c r="G102" t="s">
        <v>212</v>
      </c>
      <c r="H102" t="s">
        <v>124</v>
      </c>
      <c r="I102" t="s">
        <v>124</v>
      </c>
      <c r="J102">
        <v>200</v>
      </c>
      <c r="K102">
        <v>0.28705389166724443</v>
      </c>
      <c r="L102">
        <v>2758.881623556647</v>
      </c>
    </row>
    <row r="103" spans="1:12" ht="15.75">
      <c r="A103" t="s">
        <v>115</v>
      </c>
      <c r="B103">
        <v>2016</v>
      </c>
      <c r="C103" t="s">
        <v>116</v>
      </c>
      <c r="D103" s="307">
        <v>42437</v>
      </c>
      <c r="E103" t="s">
        <v>151</v>
      </c>
      <c r="F103" t="s">
        <v>152</v>
      </c>
      <c r="G103" t="s">
        <v>129</v>
      </c>
      <c r="H103" t="s">
        <v>124</v>
      </c>
      <c r="I103" t="s">
        <v>124</v>
      </c>
      <c r="J103">
        <v>250</v>
      </c>
      <c r="K103">
        <v>0.548011975001103</v>
      </c>
      <c r="L103">
        <v>5266.955826789963</v>
      </c>
    </row>
    <row r="104" spans="1:12" ht="15.75">
      <c r="A104" t="s">
        <v>115</v>
      </c>
      <c r="B104">
        <v>2016</v>
      </c>
      <c r="C104" t="s">
        <v>116</v>
      </c>
      <c r="D104" s="307">
        <v>42437</v>
      </c>
      <c r="E104" t="s">
        <v>151</v>
      </c>
      <c r="F104" t="s">
        <v>231</v>
      </c>
      <c r="G104" t="s">
        <v>129</v>
      </c>
      <c r="H104" t="s">
        <v>124</v>
      </c>
      <c r="I104" t="s">
        <v>124</v>
      </c>
      <c r="J104">
        <v>70</v>
      </c>
      <c r="K104">
        <v>0.7045868250014181</v>
      </c>
      <c r="L104">
        <v>6771.800348729952</v>
      </c>
    </row>
    <row r="105" spans="1:12" ht="15.75">
      <c r="A105" t="s">
        <v>115</v>
      </c>
      <c r="B105">
        <v>2016</v>
      </c>
      <c r="C105" t="s">
        <v>116</v>
      </c>
      <c r="D105" s="307">
        <v>42437</v>
      </c>
      <c r="E105" t="s">
        <v>144</v>
      </c>
      <c r="F105" t="s">
        <v>147</v>
      </c>
      <c r="G105" t="s">
        <v>129</v>
      </c>
      <c r="H105" t="s">
        <v>124</v>
      </c>
      <c r="I105" t="s">
        <v>124</v>
      </c>
      <c r="J105" t="s">
        <v>148</v>
      </c>
      <c r="K105">
        <v>0.01304790416669293</v>
      </c>
      <c r="L105">
        <v>125.40371016166577</v>
      </c>
    </row>
    <row r="106" spans="1:12" ht="15.75">
      <c r="A106" t="s">
        <v>115</v>
      </c>
      <c r="B106">
        <v>2016</v>
      </c>
      <c r="C106" t="s">
        <v>116</v>
      </c>
      <c r="D106" s="307">
        <v>42437</v>
      </c>
      <c r="E106" t="s">
        <v>144</v>
      </c>
      <c r="F106" t="s">
        <v>232</v>
      </c>
      <c r="G106" t="s">
        <v>129</v>
      </c>
      <c r="H106" t="s">
        <v>124</v>
      </c>
      <c r="I106" t="s">
        <v>124</v>
      </c>
      <c r="J106" t="s">
        <v>471</v>
      </c>
      <c r="K106">
        <v>0.06523952083346464</v>
      </c>
      <c r="L106">
        <v>627.0185508083289</v>
      </c>
    </row>
    <row r="107" spans="1:12" ht="15.75">
      <c r="A107" t="s">
        <v>115</v>
      </c>
      <c r="B107">
        <v>2016</v>
      </c>
      <c r="C107" t="s">
        <v>116</v>
      </c>
      <c r="D107" s="307">
        <v>42437</v>
      </c>
      <c r="E107" t="s">
        <v>155</v>
      </c>
      <c r="F107" t="s">
        <v>158</v>
      </c>
      <c r="G107" t="s">
        <v>129</v>
      </c>
      <c r="H107" t="s">
        <v>124</v>
      </c>
      <c r="I107" t="s">
        <v>124</v>
      </c>
      <c r="J107">
        <v>200</v>
      </c>
      <c r="K107">
        <v>0.4436287416675596</v>
      </c>
      <c r="L107">
        <v>4263.7261454966365</v>
      </c>
    </row>
    <row r="108" spans="1:12" ht="15.75">
      <c r="A108" t="s">
        <v>115</v>
      </c>
      <c r="B108">
        <v>2016</v>
      </c>
      <c r="C108" t="s">
        <v>116</v>
      </c>
      <c r="D108" s="307">
        <v>42437</v>
      </c>
      <c r="E108" t="s">
        <v>157</v>
      </c>
      <c r="F108" t="s">
        <v>230</v>
      </c>
      <c r="G108" t="s">
        <v>119</v>
      </c>
      <c r="H108" t="s">
        <v>124</v>
      </c>
      <c r="I108" t="s">
        <v>124</v>
      </c>
      <c r="J108" t="s">
        <v>371</v>
      </c>
      <c r="K108">
        <v>0.02609580833338586</v>
      </c>
      <c r="L108">
        <v>250.80742032333154</v>
      </c>
    </row>
    <row r="109" spans="1:12" ht="15.75">
      <c r="A109" t="s">
        <v>115</v>
      </c>
      <c r="B109">
        <v>2016</v>
      </c>
      <c r="C109" t="s">
        <v>116</v>
      </c>
      <c r="D109" s="307">
        <v>42471</v>
      </c>
      <c r="E109" t="s">
        <v>117</v>
      </c>
      <c r="F109" t="s">
        <v>118</v>
      </c>
      <c r="G109" t="s">
        <v>119</v>
      </c>
      <c r="H109" t="s">
        <v>120</v>
      </c>
      <c r="I109" t="s">
        <v>121</v>
      </c>
      <c r="J109"/>
      <c r="K109">
        <v>1.027773374361043</v>
      </c>
      <c r="L109">
        <v>12038.756175519915</v>
      </c>
    </row>
    <row r="110" spans="1:12" ht="15.75">
      <c r="A110" t="s">
        <v>115</v>
      </c>
      <c r="B110">
        <v>2016</v>
      </c>
      <c r="C110" t="s">
        <v>116</v>
      </c>
      <c r="D110" s="307">
        <v>42471</v>
      </c>
      <c r="E110" t="s">
        <v>117</v>
      </c>
      <c r="F110" t="s">
        <v>118</v>
      </c>
      <c r="G110" t="s">
        <v>119</v>
      </c>
      <c r="H110" t="s">
        <v>120</v>
      </c>
      <c r="I110" t="s">
        <v>122</v>
      </c>
      <c r="J110"/>
      <c r="K110">
        <v>0.6851822495740287</v>
      </c>
      <c r="L110">
        <v>8025.837450346609</v>
      </c>
    </row>
    <row r="111" spans="1:12" ht="15.75">
      <c r="A111" t="s">
        <v>115</v>
      </c>
      <c r="B111">
        <v>2016</v>
      </c>
      <c r="C111" t="s">
        <v>116</v>
      </c>
      <c r="D111" s="307">
        <v>42471</v>
      </c>
      <c r="E111" t="s">
        <v>117</v>
      </c>
      <c r="F111" t="s">
        <v>118</v>
      </c>
      <c r="G111" t="s">
        <v>119</v>
      </c>
      <c r="H111" t="s">
        <v>123</v>
      </c>
      <c r="I111" t="s">
        <v>124</v>
      </c>
      <c r="J111"/>
      <c r="K111">
        <v>0.34259112478701437</v>
      </c>
      <c r="L111">
        <v>4012.9187251733047</v>
      </c>
    </row>
    <row r="112" spans="1:12" ht="15.75">
      <c r="A112" t="s">
        <v>115</v>
      </c>
      <c r="B112">
        <v>2016</v>
      </c>
      <c r="C112" t="s">
        <v>116</v>
      </c>
      <c r="D112" s="307">
        <v>42471</v>
      </c>
      <c r="E112" t="s">
        <v>117</v>
      </c>
      <c r="F112" t="s">
        <v>126</v>
      </c>
      <c r="G112" t="s">
        <v>119</v>
      </c>
      <c r="H112" t="s">
        <v>120</v>
      </c>
      <c r="I112" t="s">
        <v>121</v>
      </c>
      <c r="J112"/>
      <c r="K112">
        <v>1.1990689367545502</v>
      </c>
      <c r="L112">
        <v>14045.215538106568</v>
      </c>
    </row>
    <row r="113" spans="1:12" ht="15.75">
      <c r="A113" t="s">
        <v>115</v>
      </c>
      <c r="B113">
        <v>2016</v>
      </c>
      <c r="C113" t="s">
        <v>116</v>
      </c>
      <c r="D113" s="307">
        <v>42471</v>
      </c>
      <c r="E113" t="s">
        <v>117</v>
      </c>
      <c r="F113" t="s">
        <v>126</v>
      </c>
      <c r="G113" t="s">
        <v>119</v>
      </c>
      <c r="H113" t="s">
        <v>120</v>
      </c>
      <c r="I113" t="s">
        <v>122</v>
      </c>
      <c r="J113"/>
      <c r="K113">
        <v>1.027773374361043</v>
      </c>
      <c r="L113">
        <v>12038.756175519915</v>
      </c>
    </row>
    <row r="114" spans="1:12" ht="15.75">
      <c r="A114" t="s">
        <v>115</v>
      </c>
      <c r="B114">
        <v>2016</v>
      </c>
      <c r="C114" t="s">
        <v>116</v>
      </c>
      <c r="D114" s="307">
        <v>42471</v>
      </c>
      <c r="E114" t="s">
        <v>117</v>
      </c>
      <c r="F114" t="s">
        <v>126</v>
      </c>
      <c r="G114" t="s">
        <v>119</v>
      </c>
      <c r="H114" t="s">
        <v>123</v>
      </c>
      <c r="I114" t="s">
        <v>124</v>
      </c>
      <c r="J114"/>
      <c r="K114">
        <v>0.6851822495740287</v>
      </c>
      <c r="L114">
        <v>8025.837450346609</v>
      </c>
    </row>
    <row r="115" spans="1:12" ht="15.75">
      <c r="A115" t="s">
        <v>115</v>
      </c>
      <c r="B115">
        <v>2016</v>
      </c>
      <c r="C115" t="s">
        <v>116</v>
      </c>
      <c r="D115" s="307">
        <v>42471</v>
      </c>
      <c r="E115" t="s">
        <v>117</v>
      </c>
      <c r="F115" t="s">
        <v>128</v>
      </c>
      <c r="G115" t="s">
        <v>129</v>
      </c>
      <c r="H115" t="s">
        <v>123</v>
      </c>
      <c r="I115" t="s">
        <v>124</v>
      </c>
      <c r="J115"/>
      <c r="K115">
        <v>1.5416600615415645</v>
      </c>
      <c r="L115">
        <v>18058.134263279873</v>
      </c>
    </row>
    <row r="116" spans="1:12" ht="15.75">
      <c r="A116" t="s">
        <v>115</v>
      </c>
      <c r="B116">
        <v>2016</v>
      </c>
      <c r="C116" t="s">
        <v>116</v>
      </c>
      <c r="D116" s="307">
        <v>42471</v>
      </c>
      <c r="E116" t="s">
        <v>117</v>
      </c>
      <c r="F116" t="s">
        <v>128</v>
      </c>
      <c r="G116" t="s">
        <v>129</v>
      </c>
      <c r="H116" t="s">
        <v>125</v>
      </c>
      <c r="I116" t="s">
        <v>124</v>
      </c>
      <c r="J116"/>
      <c r="K116">
        <v>0.5138866871805216</v>
      </c>
      <c r="L116">
        <v>6019.378087759957</v>
      </c>
    </row>
    <row r="117" spans="1:12" ht="15.75">
      <c r="A117" t="s">
        <v>115</v>
      </c>
      <c r="B117">
        <v>2016</v>
      </c>
      <c r="C117" t="s">
        <v>116</v>
      </c>
      <c r="D117" s="307">
        <v>42471</v>
      </c>
      <c r="E117" t="s">
        <v>117</v>
      </c>
      <c r="F117" t="s">
        <v>130</v>
      </c>
      <c r="G117" t="s">
        <v>119</v>
      </c>
      <c r="H117" t="s">
        <v>123</v>
      </c>
      <c r="I117" t="s">
        <v>124</v>
      </c>
      <c r="J117"/>
      <c r="K117">
        <v>0.08564778119675359</v>
      </c>
      <c r="L117">
        <v>1003.2296812933262</v>
      </c>
    </row>
    <row r="118" spans="1:12" ht="15.75">
      <c r="A118" t="s">
        <v>115</v>
      </c>
      <c r="B118">
        <v>2016</v>
      </c>
      <c r="C118" t="s">
        <v>116</v>
      </c>
      <c r="D118" s="307">
        <v>42471</v>
      </c>
      <c r="E118" t="s">
        <v>117</v>
      </c>
      <c r="F118" t="s">
        <v>131</v>
      </c>
      <c r="G118" t="s">
        <v>129</v>
      </c>
      <c r="H118" t="s">
        <v>120</v>
      </c>
      <c r="I118" t="s">
        <v>124</v>
      </c>
      <c r="J118"/>
      <c r="K118">
        <v>0.4282389059837679</v>
      </c>
      <c r="L118">
        <v>5016.148406466631</v>
      </c>
    </row>
    <row r="119" spans="1:12" ht="15.75">
      <c r="A119" t="s">
        <v>115</v>
      </c>
      <c r="B119">
        <v>2016</v>
      </c>
      <c r="C119" t="s">
        <v>116</v>
      </c>
      <c r="D119" s="307">
        <v>42471</v>
      </c>
      <c r="E119" t="s">
        <v>117</v>
      </c>
      <c r="F119" t="s">
        <v>131</v>
      </c>
      <c r="G119" t="s">
        <v>129</v>
      </c>
      <c r="H119" t="s">
        <v>123</v>
      </c>
      <c r="I119" t="s">
        <v>124</v>
      </c>
      <c r="J119"/>
      <c r="K119">
        <v>0.6851822495740287</v>
      </c>
      <c r="L119">
        <v>8025.837450346609</v>
      </c>
    </row>
    <row r="120" spans="1:12" ht="15.75">
      <c r="A120" t="s">
        <v>115</v>
      </c>
      <c r="B120">
        <v>2016</v>
      </c>
      <c r="C120" t="s">
        <v>116</v>
      </c>
      <c r="D120" s="307">
        <v>42471</v>
      </c>
      <c r="E120" t="s">
        <v>117</v>
      </c>
      <c r="F120" t="s">
        <v>131</v>
      </c>
      <c r="G120" t="s">
        <v>129</v>
      </c>
      <c r="H120" t="s">
        <v>125</v>
      </c>
      <c r="I120" t="s">
        <v>124</v>
      </c>
      <c r="J120"/>
      <c r="K120">
        <v>2.2268423111155933</v>
      </c>
      <c r="L120">
        <v>26083.97171362648</v>
      </c>
    </row>
    <row r="121" spans="1:12" ht="15.75">
      <c r="A121" t="s">
        <v>115</v>
      </c>
      <c r="B121">
        <v>2016</v>
      </c>
      <c r="C121" t="s">
        <v>116</v>
      </c>
      <c r="D121" s="307">
        <v>42471</v>
      </c>
      <c r="E121" t="s">
        <v>117</v>
      </c>
      <c r="F121" t="s">
        <v>375</v>
      </c>
      <c r="G121" t="s">
        <v>129</v>
      </c>
      <c r="H121" t="s">
        <v>120</v>
      </c>
      <c r="I121" t="s">
        <v>124</v>
      </c>
      <c r="J121"/>
      <c r="K121">
        <v>0.08564778119675359</v>
      </c>
      <c r="L121">
        <v>1003.2296812933262</v>
      </c>
    </row>
    <row r="122" spans="1:12" ht="15.75">
      <c r="A122" t="s">
        <v>115</v>
      </c>
      <c r="B122">
        <v>2016</v>
      </c>
      <c r="C122" t="s">
        <v>116</v>
      </c>
      <c r="D122" s="307">
        <v>42471</v>
      </c>
      <c r="E122" t="s">
        <v>117</v>
      </c>
      <c r="F122" t="s">
        <v>154</v>
      </c>
      <c r="G122" t="s">
        <v>119</v>
      </c>
      <c r="H122" t="s">
        <v>120</v>
      </c>
      <c r="I122" t="s">
        <v>121</v>
      </c>
      <c r="J122"/>
      <c r="K122">
        <v>0.17129556239350718</v>
      </c>
      <c r="L122">
        <v>2006.4593625866523</v>
      </c>
    </row>
    <row r="123" spans="1:12" ht="15.75">
      <c r="A123" t="s">
        <v>115</v>
      </c>
      <c r="B123">
        <v>2016</v>
      </c>
      <c r="C123" t="s">
        <v>116</v>
      </c>
      <c r="D123" s="307">
        <v>42471</v>
      </c>
      <c r="E123" t="s">
        <v>117</v>
      </c>
      <c r="F123" t="s">
        <v>154</v>
      </c>
      <c r="G123" t="s">
        <v>119</v>
      </c>
      <c r="H123" t="s">
        <v>120</v>
      </c>
      <c r="I123" t="s">
        <v>122</v>
      </c>
      <c r="J123"/>
      <c r="K123">
        <v>0.17129556239350718</v>
      </c>
      <c r="L123">
        <v>2006.4593625866523</v>
      </c>
    </row>
    <row r="124" spans="1:12" ht="15.75">
      <c r="A124" t="s">
        <v>115</v>
      </c>
      <c r="B124">
        <v>2016</v>
      </c>
      <c r="C124" t="s">
        <v>116</v>
      </c>
      <c r="D124" s="307">
        <v>42471</v>
      </c>
      <c r="E124" t="s">
        <v>117</v>
      </c>
      <c r="F124" t="s">
        <v>132</v>
      </c>
      <c r="G124" t="s">
        <v>119</v>
      </c>
      <c r="H124" t="s">
        <v>120</v>
      </c>
      <c r="I124" t="s">
        <v>121</v>
      </c>
      <c r="J124"/>
      <c r="K124">
        <v>0.34259112478701437</v>
      </c>
      <c r="L124">
        <v>4012.9187251733047</v>
      </c>
    </row>
    <row r="125" spans="1:12" ht="15.75">
      <c r="A125" t="s">
        <v>115</v>
      </c>
      <c r="B125">
        <v>2016</v>
      </c>
      <c r="C125" t="s">
        <v>116</v>
      </c>
      <c r="D125" s="307">
        <v>42471</v>
      </c>
      <c r="E125" t="s">
        <v>117</v>
      </c>
      <c r="F125" t="s">
        <v>132</v>
      </c>
      <c r="G125" t="s">
        <v>119</v>
      </c>
      <c r="H125" t="s">
        <v>120</v>
      </c>
      <c r="I125" t="s">
        <v>122</v>
      </c>
      <c r="J125"/>
      <c r="K125">
        <v>0.08564778119675359</v>
      </c>
      <c r="L125">
        <v>1003.2296812933262</v>
      </c>
    </row>
    <row r="126" spans="1:12" ht="15.75">
      <c r="A126" t="s">
        <v>115</v>
      </c>
      <c r="B126">
        <v>2016</v>
      </c>
      <c r="C126" t="s">
        <v>116</v>
      </c>
      <c r="D126" s="307">
        <v>42471</v>
      </c>
      <c r="E126" t="s">
        <v>117</v>
      </c>
      <c r="F126" t="s">
        <v>132</v>
      </c>
      <c r="G126" t="s">
        <v>129</v>
      </c>
      <c r="H126" t="s">
        <v>123</v>
      </c>
      <c r="I126" t="s">
        <v>124</v>
      </c>
      <c r="J126"/>
      <c r="K126">
        <v>0.34259112478701437</v>
      </c>
      <c r="L126">
        <v>4012.9187251733047</v>
      </c>
    </row>
    <row r="127" spans="1:12" ht="15.75">
      <c r="A127" t="s">
        <v>115</v>
      </c>
      <c r="B127">
        <v>2016</v>
      </c>
      <c r="C127" t="s">
        <v>116</v>
      </c>
      <c r="D127" s="307">
        <v>42471</v>
      </c>
      <c r="E127" t="s">
        <v>117</v>
      </c>
      <c r="F127" t="s">
        <v>133</v>
      </c>
      <c r="G127" t="s">
        <v>119</v>
      </c>
      <c r="H127" t="s">
        <v>120</v>
      </c>
      <c r="I127" t="s">
        <v>121</v>
      </c>
      <c r="J127"/>
      <c r="K127">
        <v>0.17129556239350718</v>
      </c>
      <c r="L127">
        <v>2006.4593625866523</v>
      </c>
    </row>
    <row r="128" spans="1:12" ht="15.75">
      <c r="A128" t="s">
        <v>115</v>
      </c>
      <c r="B128">
        <v>2016</v>
      </c>
      <c r="C128" t="s">
        <v>116</v>
      </c>
      <c r="D128" s="307">
        <v>42471</v>
      </c>
      <c r="E128" t="s">
        <v>117</v>
      </c>
      <c r="F128" t="s">
        <v>133</v>
      </c>
      <c r="G128" t="s">
        <v>119</v>
      </c>
      <c r="H128" t="s">
        <v>123</v>
      </c>
      <c r="I128" t="s">
        <v>124</v>
      </c>
      <c r="J128"/>
      <c r="K128">
        <v>1.027773374361043</v>
      </c>
      <c r="L128">
        <v>12038.756175519915</v>
      </c>
    </row>
    <row r="129" spans="1:12" ht="15.75">
      <c r="A129" t="s">
        <v>115</v>
      </c>
      <c r="B129">
        <v>2016</v>
      </c>
      <c r="C129" t="s">
        <v>116</v>
      </c>
      <c r="D129" s="307">
        <v>42471</v>
      </c>
      <c r="E129" t="s">
        <v>117</v>
      </c>
      <c r="F129" t="s">
        <v>133</v>
      </c>
      <c r="G129" t="s">
        <v>119</v>
      </c>
      <c r="H129" t="s">
        <v>125</v>
      </c>
      <c r="I129" t="s">
        <v>124</v>
      </c>
      <c r="J129"/>
      <c r="K129">
        <v>0.9421255931642895</v>
      </c>
      <c r="L129">
        <v>11035.526494226588</v>
      </c>
    </row>
    <row r="130" spans="1:12" ht="15.75">
      <c r="A130" t="s">
        <v>115</v>
      </c>
      <c r="B130">
        <v>2016</v>
      </c>
      <c r="C130" t="s">
        <v>116</v>
      </c>
      <c r="D130" s="307">
        <v>42471</v>
      </c>
      <c r="E130" t="s">
        <v>117</v>
      </c>
      <c r="F130" t="s">
        <v>134</v>
      </c>
      <c r="G130" t="s">
        <v>129</v>
      </c>
      <c r="H130" t="s">
        <v>124</v>
      </c>
      <c r="I130" t="s">
        <v>124</v>
      </c>
      <c r="J130">
        <v>150</v>
      </c>
      <c r="K130">
        <v>8.564778119675358</v>
      </c>
      <c r="L130">
        <v>100322.96812933261</v>
      </c>
    </row>
    <row r="131" spans="1:12" ht="15.75">
      <c r="A131" t="s">
        <v>115</v>
      </c>
      <c r="B131">
        <v>2016</v>
      </c>
      <c r="C131" t="s">
        <v>116</v>
      </c>
      <c r="D131" s="307">
        <v>42471</v>
      </c>
      <c r="E131" t="s">
        <v>117</v>
      </c>
      <c r="F131" t="s">
        <v>134</v>
      </c>
      <c r="G131" t="s">
        <v>129</v>
      </c>
      <c r="H131" t="s">
        <v>124</v>
      </c>
      <c r="I131" t="s">
        <v>124</v>
      </c>
      <c r="J131">
        <v>250</v>
      </c>
      <c r="K131">
        <v>16.95826067695721</v>
      </c>
      <c r="L131">
        <v>198639.4768960786</v>
      </c>
    </row>
    <row r="132" spans="1:12" ht="15.75">
      <c r="A132" t="s">
        <v>115</v>
      </c>
      <c r="B132">
        <v>2016</v>
      </c>
      <c r="C132" t="s">
        <v>116</v>
      </c>
      <c r="D132" s="307">
        <v>42471</v>
      </c>
      <c r="E132" t="s">
        <v>117</v>
      </c>
      <c r="F132" t="s">
        <v>134</v>
      </c>
      <c r="G132" t="s">
        <v>129</v>
      </c>
      <c r="H132" t="s">
        <v>124</v>
      </c>
      <c r="I132" t="s">
        <v>124</v>
      </c>
      <c r="J132">
        <v>300</v>
      </c>
      <c r="K132">
        <v>5.310162434198722</v>
      </c>
      <c r="L132">
        <v>62200.24024018623</v>
      </c>
    </row>
    <row r="133" spans="1:12" ht="15.75">
      <c r="A133" t="s">
        <v>115</v>
      </c>
      <c r="B133">
        <v>2016</v>
      </c>
      <c r="C133" t="s">
        <v>116</v>
      </c>
      <c r="D133" s="307">
        <v>42471</v>
      </c>
      <c r="E133" t="s">
        <v>117</v>
      </c>
      <c r="F133" t="s">
        <v>134</v>
      </c>
      <c r="G133" t="s">
        <v>129</v>
      </c>
      <c r="H133" t="s">
        <v>124</v>
      </c>
      <c r="I133" t="s">
        <v>124</v>
      </c>
      <c r="J133">
        <v>400</v>
      </c>
      <c r="K133">
        <v>1.027773374361043</v>
      </c>
      <c r="L133">
        <v>12038.756175519915</v>
      </c>
    </row>
    <row r="134" spans="1:12" ht="15.75">
      <c r="A134" t="s">
        <v>115</v>
      </c>
      <c r="B134">
        <v>2016</v>
      </c>
      <c r="C134" t="s">
        <v>116</v>
      </c>
      <c r="D134" s="307">
        <v>42471</v>
      </c>
      <c r="E134" t="s">
        <v>117</v>
      </c>
      <c r="F134" t="s">
        <v>134</v>
      </c>
      <c r="G134" t="s">
        <v>129</v>
      </c>
      <c r="H134" t="s">
        <v>124</v>
      </c>
      <c r="I134" t="s">
        <v>124</v>
      </c>
      <c r="J134">
        <v>500</v>
      </c>
      <c r="K134">
        <v>0.6851822495740287</v>
      </c>
      <c r="L134">
        <v>8025.837450346609</v>
      </c>
    </row>
    <row r="135" spans="1:12" ht="15.75">
      <c r="A135" t="s">
        <v>115</v>
      </c>
      <c r="B135">
        <v>2016</v>
      </c>
      <c r="C135" t="s">
        <v>116</v>
      </c>
      <c r="D135" s="307">
        <v>42471</v>
      </c>
      <c r="E135" t="s">
        <v>117</v>
      </c>
      <c r="F135" t="s">
        <v>135</v>
      </c>
      <c r="G135" t="s">
        <v>129</v>
      </c>
      <c r="H135" t="s">
        <v>124</v>
      </c>
      <c r="I135" t="s">
        <v>124</v>
      </c>
      <c r="J135">
        <v>70</v>
      </c>
      <c r="K135">
        <v>1.1990689367545502</v>
      </c>
      <c r="L135">
        <v>14045.215538106568</v>
      </c>
    </row>
    <row r="136" spans="1:12" ht="15.75">
      <c r="A136" t="s">
        <v>115</v>
      </c>
      <c r="B136">
        <v>2016</v>
      </c>
      <c r="C136" t="s">
        <v>116</v>
      </c>
      <c r="D136" s="307">
        <v>42471</v>
      </c>
      <c r="E136" t="s">
        <v>117</v>
      </c>
      <c r="F136" t="s">
        <v>135</v>
      </c>
      <c r="G136" t="s">
        <v>129</v>
      </c>
      <c r="H136" t="s">
        <v>124</v>
      </c>
      <c r="I136" t="s">
        <v>124</v>
      </c>
      <c r="J136">
        <v>125</v>
      </c>
      <c r="K136">
        <v>3.254615685476636</v>
      </c>
      <c r="L136">
        <v>38122.727889146394</v>
      </c>
    </row>
    <row r="137" spans="1:12" ht="15.75">
      <c r="A137" t="s">
        <v>115</v>
      </c>
      <c r="B137">
        <v>2016</v>
      </c>
      <c r="C137" t="s">
        <v>116</v>
      </c>
      <c r="D137" s="307">
        <v>42471</v>
      </c>
      <c r="E137" t="s">
        <v>136</v>
      </c>
      <c r="F137" t="s">
        <v>140</v>
      </c>
      <c r="G137" t="s">
        <v>119</v>
      </c>
      <c r="H137" t="s">
        <v>120</v>
      </c>
      <c r="I137" t="s">
        <v>124</v>
      </c>
      <c r="J137" t="s">
        <v>141</v>
      </c>
      <c r="K137">
        <v>0.34259112478701437</v>
      </c>
      <c r="L137">
        <v>4012.9187251733047</v>
      </c>
    </row>
    <row r="138" spans="1:12" ht="15.75">
      <c r="A138" t="s">
        <v>115</v>
      </c>
      <c r="B138">
        <v>2016</v>
      </c>
      <c r="C138" t="s">
        <v>116</v>
      </c>
      <c r="D138" s="307">
        <v>42471</v>
      </c>
      <c r="E138" t="s">
        <v>136</v>
      </c>
      <c r="F138" t="s">
        <v>140</v>
      </c>
      <c r="G138" t="s">
        <v>119</v>
      </c>
      <c r="H138" t="s">
        <v>120</v>
      </c>
      <c r="I138" t="s">
        <v>124</v>
      </c>
      <c r="J138" t="s">
        <v>142</v>
      </c>
      <c r="K138">
        <v>0.17129556239350718</v>
      </c>
      <c r="L138">
        <v>2006.4593625866523</v>
      </c>
    </row>
    <row r="139" spans="1:12" ht="15.75">
      <c r="A139" t="s">
        <v>115</v>
      </c>
      <c r="B139">
        <v>2016</v>
      </c>
      <c r="C139" t="s">
        <v>116</v>
      </c>
      <c r="D139" s="307">
        <v>42471</v>
      </c>
      <c r="E139" t="s">
        <v>136</v>
      </c>
      <c r="F139" t="s">
        <v>140</v>
      </c>
      <c r="G139" t="s">
        <v>119</v>
      </c>
      <c r="H139" t="s">
        <v>120</v>
      </c>
      <c r="I139" t="s">
        <v>124</v>
      </c>
      <c r="J139" t="s">
        <v>138</v>
      </c>
      <c r="K139">
        <v>0.5138866871805216</v>
      </c>
      <c r="L139">
        <v>6019.378087759957</v>
      </c>
    </row>
    <row r="140" spans="1:12" ht="15.75">
      <c r="A140" t="s">
        <v>115</v>
      </c>
      <c r="B140">
        <v>2016</v>
      </c>
      <c r="C140" t="s">
        <v>116</v>
      </c>
      <c r="D140" s="307">
        <v>42471</v>
      </c>
      <c r="E140" t="s">
        <v>136</v>
      </c>
      <c r="F140" t="s">
        <v>140</v>
      </c>
      <c r="G140" t="s">
        <v>119</v>
      </c>
      <c r="H140" t="s">
        <v>120</v>
      </c>
      <c r="I140" t="s">
        <v>124</v>
      </c>
      <c r="J140" t="s">
        <v>139</v>
      </c>
      <c r="K140">
        <v>0.08564778119675359</v>
      </c>
      <c r="L140">
        <v>1003.2296812933262</v>
      </c>
    </row>
    <row r="141" spans="1:12" ht="15.75">
      <c r="A141" t="s">
        <v>115</v>
      </c>
      <c r="B141">
        <v>2016</v>
      </c>
      <c r="C141" t="s">
        <v>116</v>
      </c>
      <c r="D141" s="307">
        <v>42471</v>
      </c>
      <c r="E141" t="s">
        <v>151</v>
      </c>
      <c r="F141" t="s">
        <v>338</v>
      </c>
      <c r="G141" t="s">
        <v>212</v>
      </c>
      <c r="H141" t="s">
        <v>124</v>
      </c>
      <c r="I141" t="s">
        <v>124</v>
      </c>
      <c r="J141">
        <v>200</v>
      </c>
      <c r="K141">
        <v>8.050891432494836</v>
      </c>
      <c r="L141">
        <v>94303.59004157266</v>
      </c>
    </row>
    <row r="142" spans="1:12" ht="15.75">
      <c r="A142" t="s">
        <v>115</v>
      </c>
      <c r="B142">
        <v>2016</v>
      </c>
      <c r="C142" t="s">
        <v>116</v>
      </c>
      <c r="D142" s="307">
        <v>42471</v>
      </c>
      <c r="E142" t="s">
        <v>151</v>
      </c>
      <c r="F142" t="s">
        <v>152</v>
      </c>
      <c r="G142" t="s">
        <v>129</v>
      </c>
      <c r="H142" t="s">
        <v>124</v>
      </c>
      <c r="I142" t="s">
        <v>124</v>
      </c>
      <c r="J142">
        <v>250</v>
      </c>
      <c r="K142">
        <v>18.84251186328579</v>
      </c>
      <c r="L142">
        <v>220710.52988453177</v>
      </c>
    </row>
    <row r="143" spans="1:12" ht="15.75">
      <c r="A143" t="s">
        <v>115</v>
      </c>
      <c r="B143">
        <v>2016</v>
      </c>
      <c r="C143" t="s">
        <v>116</v>
      </c>
      <c r="D143" s="307">
        <v>42471</v>
      </c>
      <c r="E143" t="s">
        <v>151</v>
      </c>
      <c r="F143" t="s">
        <v>231</v>
      </c>
      <c r="G143" t="s">
        <v>129</v>
      </c>
      <c r="H143" t="s">
        <v>124</v>
      </c>
      <c r="I143" t="s">
        <v>124</v>
      </c>
      <c r="J143">
        <v>70</v>
      </c>
      <c r="K143">
        <v>9.249960369249388</v>
      </c>
      <c r="L143">
        <v>108348.80557967923</v>
      </c>
    </row>
    <row r="144" spans="1:12" ht="15.75">
      <c r="A144" t="s">
        <v>115</v>
      </c>
      <c r="B144">
        <v>2016</v>
      </c>
      <c r="C144" t="s">
        <v>116</v>
      </c>
      <c r="D144" s="307">
        <v>42471</v>
      </c>
      <c r="E144" t="s">
        <v>155</v>
      </c>
      <c r="F144" t="s">
        <v>373</v>
      </c>
      <c r="G144" t="s">
        <v>129</v>
      </c>
      <c r="H144" t="s">
        <v>124</v>
      </c>
      <c r="I144" t="s">
        <v>124</v>
      </c>
      <c r="J144" t="s">
        <v>472</v>
      </c>
      <c r="K144">
        <v>0.4282389059837679</v>
      </c>
      <c r="L144">
        <v>5016.148406466631</v>
      </c>
    </row>
    <row r="145" spans="1:12" ht="15.75">
      <c r="A145" t="s">
        <v>115</v>
      </c>
      <c r="B145">
        <v>2016</v>
      </c>
      <c r="C145" t="s">
        <v>116</v>
      </c>
      <c r="D145" s="307">
        <v>42471</v>
      </c>
      <c r="E145" t="s">
        <v>157</v>
      </c>
      <c r="F145" t="s">
        <v>230</v>
      </c>
      <c r="G145" t="s">
        <v>119</v>
      </c>
      <c r="H145" t="s">
        <v>124</v>
      </c>
      <c r="I145" t="s">
        <v>124</v>
      </c>
      <c r="J145" t="s">
        <v>473</v>
      </c>
      <c r="K145">
        <v>0.34259112478701437</v>
      </c>
      <c r="L145">
        <v>4012.9187251733047</v>
      </c>
    </row>
    <row r="146" spans="1:12" ht="15.75">
      <c r="A146" t="s">
        <v>115</v>
      </c>
      <c r="B146">
        <v>2016</v>
      </c>
      <c r="C146" t="s">
        <v>116</v>
      </c>
      <c r="D146" s="307">
        <v>42492</v>
      </c>
      <c r="E146" t="s">
        <v>117</v>
      </c>
      <c r="F146" t="s">
        <v>118</v>
      </c>
      <c r="G146" t="s">
        <v>119</v>
      </c>
      <c r="H146" t="s">
        <v>120</v>
      </c>
      <c r="I146" t="s">
        <v>121</v>
      </c>
      <c r="J146"/>
      <c r="K146">
        <v>0.9278509629648306</v>
      </c>
      <c r="L146">
        <v>10032.296812933262</v>
      </c>
    </row>
    <row r="147" spans="1:12" ht="15.75">
      <c r="A147" t="s">
        <v>115</v>
      </c>
      <c r="B147">
        <v>2016</v>
      </c>
      <c r="C147" t="s">
        <v>116</v>
      </c>
      <c r="D147" s="307">
        <v>42492</v>
      </c>
      <c r="E147" t="s">
        <v>117</v>
      </c>
      <c r="F147" t="s">
        <v>118</v>
      </c>
      <c r="G147" t="s">
        <v>119</v>
      </c>
      <c r="H147" t="s">
        <v>120</v>
      </c>
      <c r="I147" t="s">
        <v>122</v>
      </c>
      <c r="J147"/>
      <c r="K147">
        <v>1.6701317333366952</v>
      </c>
      <c r="L147">
        <v>18058.134263279873</v>
      </c>
    </row>
    <row r="148" spans="1:12" ht="15.75">
      <c r="A148" t="s">
        <v>115</v>
      </c>
      <c r="B148">
        <v>2016</v>
      </c>
      <c r="C148" t="s">
        <v>116</v>
      </c>
      <c r="D148" s="307">
        <v>42492</v>
      </c>
      <c r="E148" t="s">
        <v>117</v>
      </c>
      <c r="F148" t="s">
        <v>118</v>
      </c>
      <c r="G148" t="s">
        <v>119</v>
      </c>
      <c r="H148" t="s">
        <v>123</v>
      </c>
      <c r="I148" t="s">
        <v>124</v>
      </c>
      <c r="J148"/>
      <c r="K148">
        <v>0.9278509629648306</v>
      </c>
      <c r="L148">
        <v>10032.296812933262</v>
      </c>
    </row>
    <row r="149" spans="1:12" ht="15.75">
      <c r="A149" t="s">
        <v>115</v>
      </c>
      <c r="B149">
        <v>2016</v>
      </c>
      <c r="C149" t="s">
        <v>116</v>
      </c>
      <c r="D149" s="307">
        <v>42492</v>
      </c>
      <c r="E149" t="s">
        <v>117</v>
      </c>
      <c r="F149" t="s">
        <v>126</v>
      </c>
      <c r="G149" t="s">
        <v>119</v>
      </c>
      <c r="H149" t="s">
        <v>120</v>
      </c>
      <c r="I149" t="s">
        <v>121</v>
      </c>
      <c r="J149"/>
      <c r="K149">
        <v>1.1134211555577966</v>
      </c>
      <c r="L149">
        <v>12038.756175519915</v>
      </c>
    </row>
    <row r="150" spans="1:12" ht="15.75">
      <c r="A150" t="s">
        <v>115</v>
      </c>
      <c r="B150">
        <v>2016</v>
      </c>
      <c r="C150" t="s">
        <v>116</v>
      </c>
      <c r="D150" s="307">
        <v>42492</v>
      </c>
      <c r="E150" t="s">
        <v>117</v>
      </c>
      <c r="F150" t="s">
        <v>126</v>
      </c>
      <c r="G150" t="s">
        <v>119</v>
      </c>
      <c r="H150" t="s">
        <v>120</v>
      </c>
      <c r="I150" t="s">
        <v>122</v>
      </c>
      <c r="J150"/>
      <c r="K150">
        <v>0.7422807703718645</v>
      </c>
      <c r="L150">
        <v>8025.837450346609</v>
      </c>
    </row>
    <row r="151" spans="1:12" ht="15.75">
      <c r="A151" t="s">
        <v>115</v>
      </c>
      <c r="B151">
        <v>2016</v>
      </c>
      <c r="C151" t="s">
        <v>116</v>
      </c>
      <c r="D151" s="307">
        <v>42492</v>
      </c>
      <c r="E151" t="s">
        <v>117</v>
      </c>
      <c r="F151" t="s">
        <v>126</v>
      </c>
      <c r="G151" t="s">
        <v>119</v>
      </c>
      <c r="H151" t="s">
        <v>123</v>
      </c>
      <c r="I151" t="s">
        <v>124</v>
      </c>
      <c r="J151"/>
      <c r="K151">
        <v>0.7422807703718645</v>
      </c>
      <c r="L151">
        <v>8025.837450346609</v>
      </c>
    </row>
    <row r="152" spans="1:12" ht="15.75">
      <c r="A152" t="s">
        <v>115</v>
      </c>
      <c r="B152">
        <v>2016</v>
      </c>
      <c r="C152" t="s">
        <v>116</v>
      </c>
      <c r="D152" s="307">
        <v>42492</v>
      </c>
      <c r="E152" t="s">
        <v>117</v>
      </c>
      <c r="F152" t="s">
        <v>128</v>
      </c>
      <c r="G152" t="s">
        <v>129</v>
      </c>
      <c r="H152" t="s">
        <v>123</v>
      </c>
      <c r="I152" t="s">
        <v>124</v>
      </c>
      <c r="J152"/>
      <c r="K152">
        <v>2.0412721185226275</v>
      </c>
      <c r="L152">
        <v>22071.052988453175</v>
      </c>
    </row>
    <row r="153" spans="1:12" ht="15.75">
      <c r="A153" t="s">
        <v>115</v>
      </c>
      <c r="B153">
        <v>2016</v>
      </c>
      <c r="C153" t="s">
        <v>116</v>
      </c>
      <c r="D153" s="307">
        <v>42492</v>
      </c>
      <c r="E153" t="s">
        <v>117</v>
      </c>
      <c r="F153" t="s">
        <v>128</v>
      </c>
      <c r="G153" t="s">
        <v>129</v>
      </c>
      <c r="H153" t="s">
        <v>125</v>
      </c>
      <c r="I153" t="s">
        <v>124</v>
      </c>
      <c r="J153"/>
      <c r="K153">
        <v>0.18557019259296612</v>
      </c>
      <c r="L153">
        <v>2006.4593625866523</v>
      </c>
    </row>
    <row r="154" spans="1:12" ht="15.75">
      <c r="A154" t="s">
        <v>115</v>
      </c>
      <c r="B154">
        <v>2016</v>
      </c>
      <c r="C154" t="s">
        <v>116</v>
      </c>
      <c r="D154" s="307">
        <v>42492</v>
      </c>
      <c r="E154" t="s">
        <v>117</v>
      </c>
      <c r="F154" t="s">
        <v>130</v>
      </c>
      <c r="G154" t="s">
        <v>119</v>
      </c>
      <c r="H154" t="s">
        <v>120</v>
      </c>
      <c r="I154" t="s">
        <v>121</v>
      </c>
      <c r="J154"/>
      <c r="K154">
        <v>0.6494956740753814</v>
      </c>
      <c r="L154">
        <v>7022.607769053284</v>
      </c>
    </row>
    <row r="155" spans="1:12" ht="15.75">
      <c r="A155" t="s">
        <v>115</v>
      </c>
      <c r="B155">
        <v>2016</v>
      </c>
      <c r="C155" t="s">
        <v>116</v>
      </c>
      <c r="D155" s="307">
        <v>42492</v>
      </c>
      <c r="E155" t="s">
        <v>117</v>
      </c>
      <c r="F155" t="s">
        <v>130</v>
      </c>
      <c r="G155" t="s">
        <v>119</v>
      </c>
      <c r="H155" t="s">
        <v>120</v>
      </c>
      <c r="I155" t="s">
        <v>122</v>
      </c>
      <c r="J155"/>
      <c r="K155">
        <v>0.09278509629648306</v>
      </c>
      <c r="L155">
        <v>1003.2296812933262</v>
      </c>
    </row>
    <row r="156" spans="1:12" ht="15.75">
      <c r="A156" t="s">
        <v>115</v>
      </c>
      <c r="B156">
        <v>2016</v>
      </c>
      <c r="C156" t="s">
        <v>116</v>
      </c>
      <c r="D156" s="307">
        <v>42492</v>
      </c>
      <c r="E156" t="s">
        <v>117</v>
      </c>
      <c r="F156" t="s">
        <v>130</v>
      </c>
      <c r="G156" t="s">
        <v>119</v>
      </c>
      <c r="H156" t="s">
        <v>123</v>
      </c>
      <c r="I156" t="s">
        <v>124</v>
      </c>
      <c r="J156"/>
      <c r="K156">
        <v>2.4124125037085595</v>
      </c>
      <c r="L156">
        <v>26083.97171362648</v>
      </c>
    </row>
    <row r="157" spans="1:12" ht="15.75">
      <c r="A157" t="s">
        <v>115</v>
      </c>
      <c r="B157">
        <v>2016</v>
      </c>
      <c r="C157" t="s">
        <v>116</v>
      </c>
      <c r="D157" s="307">
        <v>42492</v>
      </c>
      <c r="E157" t="s">
        <v>117</v>
      </c>
      <c r="F157" t="s">
        <v>130</v>
      </c>
      <c r="G157" t="s">
        <v>119</v>
      </c>
      <c r="H157" t="s">
        <v>125</v>
      </c>
      <c r="I157" t="s">
        <v>124</v>
      </c>
      <c r="J157"/>
      <c r="K157">
        <v>0.18557019259296612</v>
      </c>
      <c r="L157">
        <v>2006.4593625866523</v>
      </c>
    </row>
    <row r="158" spans="1:12" ht="15.75">
      <c r="A158" t="s">
        <v>115</v>
      </c>
      <c r="B158">
        <v>2016</v>
      </c>
      <c r="C158" t="s">
        <v>116</v>
      </c>
      <c r="D158" s="307">
        <v>42492</v>
      </c>
      <c r="E158" t="s">
        <v>117</v>
      </c>
      <c r="F158" t="s">
        <v>131</v>
      </c>
      <c r="G158" t="s">
        <v>129</v>
      </c>
      <c r="H158" t="s">
        <v>120</v>
      </c>
      <c r="I158" t="s">
        <v>124</v>
      </c>
      <c r="J158"/>
      <c r="K158">
        <v>0.5567105777788983</v>
      </c>
      <c r="L158">
        <v>6019.378087759957</v>
      </c>
    </row>
    <row r="159" spans="1:12" ht="15.75">
      <c r="A159" t="s">
        <v>115</v>
      </c>
      <c r="B159">
        <v>2016</v>
      </c>
      <c r="C159" t="s">
        <v>116</v>
      </c>
      <c r="D159" s="307">
        <v>42492</v>
      </c>
      <c r="E159" t="s">
        <v>117</v>
      </c>
      <c r="F159" t="s">
        <v>131</v>
      </c>
      <c r="G159" t="s">
        <v>129</v>
      </c>
      <c r="H159" t="s">
        <v>123</v>
      </c>
      <c r="I159" t="s">
        <v>124</v>
      </c>
      <c r="J159"/>
      <c r="K159">
        <v>1.298991348150763</v>
      </c>
      <c r="L159">
        <v>14045.215538106568</v>
      </c>
    </row>
    <row r="160" spans="1:12" ht="15.75">
      <c r="A160" t="s">
        <v>115</v>
      </c>
      <c r="B160">
        <v>2016</v>
      </c>
      <c r="C160" t="s">
        <v>116</v>
      </c>
      <c r="D160" s="307">
        <v>42492</v>
      </c>
      <c r="E160" t="s">
        <v>117</v>
      </c>
      <c r="F160" t="s">
        <v>131</v>
      </c>
      <c r="G160" t="s">
        <v>129</v>
      </c>
      <c r="H160" t="s">
        <v>125</v>
      </c>
      <c r="I160" t="s">
        <v>124</v>
      </c>
      <c r="J160"/>
      <c r="K160">
        <v>3.154693274080424</v>
      </c>
      <c r="L160">
        <v>34109.80916397309</v>
      </c>
    </row>
    <row r="161" spans="1:12" ht="15.75">
      <c r="A161" t="s">
        <v>115</v>
      </c>
      <c r="B161">
        <v>2016</v>
      </c>
      <c r="C161" t="s">
        <v>116</v>
      </c>
      <c r="D161" s="307">
        <v>42492</v>
      </c>
      <c r="E161" t="s">
        <v>117</v>
      </c>
      <c r="F161" t="s">
        <v>132</v>
      </c>
      <c r="G161" t="s">
        <v>119</v>
      </c>
      <c r="H161" t="s">
        <v>120</v>
      </c>
      <c r="I161" t="s">
        <v>121</v>
      </c>
      <c r="J161"/>
      <c r="K161">
        <v>0.18557019259296612</v>
      </c>
      <c r="L161">
        <v>2006.4593625866523</v>
      </c>
    </row>
    <row r="162" spans="1:12" ht="15.75">
      <c r="A162" t="s">
        <v>115</v>
      </c>
      <c r="B162">
        <v>2016</v>
      </c>
      <c r="C162" t="s">
        <v>116</v>
      </c>
      <c r="D162" s="307">
        <v>42492</v>
      </c>
      <c r="E162" t="s">
        <v>117</v>
      </c>
      <c r="F162" t="s">
        <v>132</v>
      </c>
      <c r="G162" t="s">
        <v>119</v>
      </c>
      <c r="H162" t="s">
        <v>120</v>
      </c>
      <c r="I162" t="s">
        <v>122</v>
      </c>
      <c r="J162"/>
      <c r="K162">
        <v>0.18557019259296612</v>
      </c>
      <c r="L162">
        <v>2006.4593625866523</v>
      </c>
    </row>
    <row r="163" spans="1:12" ht="15.75">
      <c r="A163" t="s">
        <v>115</v>
      </c>
      <c r="B163">
        <v>2016</v>
      </c>
      <c r="C163" t="s">
        <v>116</v>
      </c>
      <c r="D163" s="307">
        <v>42492</v>
      </c>
      <c r="E163" t="s">
        <v>117</v>
      </c>
      <c r="F163" t="s">
        <v>132</v>
      </c>
      <c r="G163" t="s">
        <v>129</v>
      </c>
      <c r="H163" t="s">
        <v>123</v>
      </c>
      <c r="I163" t="s">
        <v>124</v>
      </c>
      <c r="J163"/>
      <c r="K163">
        <v>0.09278509629648306</v>
      </c>
      <c r="L163">
        <v>1003.2296812933262</v>
      </c>
    </row>
    <row r="164" spans="1:12" ht="15.75">
      <c r="A164" t="s">
        <v>115</v>
      </c>
      <c r="B164">
        <v>2016</v>
      </c>
      <c r="C164" t="s">
        <v>116</v>
      </c>
      <c r="D164" s="307">
        <v>42492</v>
      </c>
      <c r="E164" t="s">
        <v>117</v>
      </c>
      <c r="F164" t="s">
        <v>133</v>
      </c>
      <c r="G164" t="s">
        <v>119</v>
      </c>
      <c r="H164" t="s">
        <v>120</v>
      </c>
      <c r="I164" t="s">
        <v>121</v>
      </c>
      <c r="J164"/>
      <c r="K164">
        <v>0.9278509629648306</v>
      </c>
      <c r="L164">
        <v>10032.296812933262</v>
      </c>
    </row>
    <row r="165" spans="1:12" ht="15.75">
      <c r="A165" t="s">
        <v>115</v>
      </c>
      <c r="B165">
        <v>2016</v>
      </c>
      <c r="C165" t="s">
        <v>116</v>
      </c>
      <c r="D165" s="307">
        <v>42492</v>
      </c>
      <c r="E165" t="s">
        <v>117</v>
      </c>
      <c r="F165" t="s">
        <v>133</v>
      </c>
      <c r="G165" t="s">
        <v>119</v>
      </c>
      <c r="H165" t="s">
        <v>120</v>
      </c>
      <c r="I165" t="s">
        <v>122</v>
      </c>
      <c r="J165"/>
      <c r="K165">
        <v>0.9278509629648306</v>
      </c>
      <c r="L165">
        <v>10032.296812933262</v>
      </c>
    </row>
    <row r="166" spans="1:12" ht="15.75">
      <c r="A166" t="s">
        <v>115</v>
      </c>
      <c r="B166">
        <v>2016</v>
      </c>
      <c r="C166" t="s">
        <v>116</v>
      </c>
      <c r="D166" s="307">
        <v>42492</v>
      </c>
      <c r="E166" t="s">
        <v>117</v>
      </c>
      <c r="F166" t="s">
        <v>133</v>
      </c>
      <c r="G166" t="s">
        <v>119</v>
      </c>
      <c r="H166" t="s">
        <v>123</v>
      </c>
      <c r="I166" t="s">
        <v>124</v>
      </c>
      <c r="J166"/>
      <c r="K166">
        <v>2.4124125037085595</v>
      </c>
      <c r="L166">
        <v>26083.97171362648</v>
      </c>
    </row>
    <row r="167" spans="1:12" ht="15.75">
      <c r="A167" t="s">
        <v>115</v>
      </c>
      <c r="B167">
        <v>2016</v>
      </c>
      <c r="C167" t="s">
        <v>116</v>
      </c>
      <c r="D167" s="307">
        <v>42492</v>
      </c>
      <c r="E167" t="s">
        <v>117</v>
      </c>
      <c r="F167" t="s">
        <v>133</v>
      </c>
      <c r="G167" t="s">
        <v>119</v>
      </c>
      <c r="H167" t="s">
        <v>125</v>
      </c>
      <c r="I167" t="s">
        <v>124</v>
      </c>
      <c r="J167"/>
      <c r="K167">
        <v>0.7422807703718645</v>
      </c>
      <c r="L167">
        <v>8025.837450346609</v>
      </c>
    </row>
    <row r="168" spans="1:12" ht="15.75">
      <c r="A168" t="s">
        <v>115</v>
      </c>
      <c r="B168">
        <v>2016</v>
      </c>
      <c r="C168" t="s">
        <v>116</v>
      </c>
      <c r="D168" s="307">
        <v>42492</v>
      </c>
      <c r="E168" t="s">
        <v>117</v>
      </c>
      <c r="F168" t="s">
        <v>134</v>
      </c>
      <c r="G168" t="s">
        <v>129</v>
      </c>
      <c r="H168" t="s">
        <v>124</v>
      </c>
      <c r="I168" t="s">
        <v>124</v>
      </c>
      <c r="J168">
        <v>150</v>
      </c>
      <c r="K168">
        <v>4.639254814824153</v>
      </c>
      <c r="L168">
        <v>50161.48406466631</v>
      </c>
    </row>
    <row r="169" spans="1:12" ht="15.75">
      <c r="A169" t="s">
        <v>115</v>
      </c>
      <c r="B169">
        <v>2016</v>
      </c>
      <c r="C169" t="s">
        <v>116</v>
      </c>
      <c r="D169" s="307">
        <v>42492</v>
      </c>
      <c r="E169" t="s">
        <v>117</v>
      </c>
      <c r="F169" t="s">
        <v>134</v>
      </c>
      <c r="G169" t="s">
        <v>129</v>
      </c>
      <c r="H169" t="s">
        <v>124</v>
      </c>
      <c r="I169" t="s">
        <v>124</v>
      </c>
      <c r="J169">
        <v>250</v>
      </c>
      <c r="K169">
        <v>3.8969740444522887</v>
      </c>
      <c r="L169">
        <v>42135.6466143197</v>
      </c>
    </row>
    <row r="170" spans="1:12" ht="15.75">
      <c r="A170" t="s">
        <v>115</v>
      </c>
      <c r="B170">
        <v>2016</v>
      </c>
      <c r="C170" t="s">
        <v>116</v>
      </c>
      <c r="D170" s="307">
        <v>42492</v>
      </c>
      <c r="E170" t="s">
        <v>117</v>
      </c>
      <c r="F170" t="s">
        <v>134</v>
      </c>
      <c r="G170" t="s">
        <v>129</v>
      </c>
      <c r="H170" t="s">
        <v>124</v>
      </c>
      <c r="I170" t="s">
        <v>124</v>
      </c>
      <c r="J170">
        <v>300</v>
      </c>
      <c r="K170">
        <v>1.8557019259296612</v>
      </c>
      <c r="L170">
        <v>20064.593625866524</v>
      </c>
    </row>
    <row r="171" spans="1:12" ht="15.75">
      <c r="A171" t="s">
        <v>115</v>
      </c>
      <c r="B171">
        <v>2016</v>
      </c>
      <c r="C171" t="s">
        <v>116</v>
      </c>
      <c r="D171" s="307">
        <v>42492</v>
      </c>
      <c r="E171" t="s">
        <v>117</v>
      </c>
      <c r="F171" t="s">
        <v>134</v>
      </c>
      <c r="G171" t="s">
        <v>129</v>
      </c>
      <c r="H171" t="s">
        <v>124</v>
      </c>
      <c r="I171" t="s">
        <v>124</v>
      </c>
      <c r="J171">
        <v>400</v>
      </c>
      <c r="K171">
        <v>0.27835528888944916</v>
      </c>
      <c r="L171">
        <v>3009.6890438799787</v>
      </c>
    </row>
    <row r="172" spans="1:12" ht="15.75">
      <c r="A172" t="s">
        <v>115</v>
      </c>
      <c r="B172">
        <v>2016</v>
      </c>
      <c r="C172" t="s">
        <v>116</v>
      </c>
      <c r="D172" s="307">
        <v>42492</v>
      </c>
      <c r="E172" t="s">
        <v>117</v>
      </c>
      <c r="F172" t="s">
        <v>135</v>
      </c>
      <c r="G172" t="s">
        <v>129</v>
      </c>
      <c r="H172" t="s">
        <v>124</v>
      </c>
      <c r="I172" t="s">
        <v>124</v>
      </c>
      <c r="J172">
        <v>70</v>
      </c>
      <c r="K172">
        <v>0.27835528888944916</v>
      </c>
      <c r="L172">
        <v>3009.6890438799787</v>
      </c>
    </row>
    <row r="173" spans="1:12" ht="15.75">
      <c r="A173" t="s">
        <v>115</v>
      </c>
      <c r="B173">
        <v>2016</v>
      </c>
      <c r="C173" t="s">
        <v>116</v>
      </c>
      <c r="D173" s="307">
        <v>42492</v>
      </c>
      <c r="E173" t="s">
        <v>136</v>
      </c>
      <c r="F173" t="s">
        <v>140</v>
      </c>
      <c r="G173" t="s">
        <v>119</v>
      </c>
      <c r="H173" t="s">
        <v>120</v>
      </c>
      <c r="I173" t="s">
        <v>124</v>
      </c>
      <c r="J173" t="s">
        <v>141</v>
      </c>
      <c r="K173">
        <v>2.0412721185226275</v>
      </c>
      <c r="L173">
        <v>22071.052988453175</v>
      </c>
    </row>
    <row r="174" spans="1:12" ht="15.75">
      <c r="A174" t="s">
        <v>115</v>
      </c>
      <c r="B174">
        <v>2016</v>
      </c>
      <c r="C174" t="s">
        <v>116</v>
      </c>
      <c r="D174" s="307">
        <v>42492</v>
      </c>
      <c r="E174" t="s">
        <v>136</v>
      </c>
      <c r="F174" t="s">
        <v>140</v>
      </c>
      <c r="G174" t="s">
        <v>119</v>
      </c>
      <c r="H174" t="s">
        <v>120</v>
      </c>
      <c r="I174" t="s">
        <v>124</v>
      </c>
      <c r="J174" t="s">
        <v>142</v>
      </c>
      <c r="K174">
        <v>5.010395200010085</v>
      </c>
      <c r="L174">
        <v>54174.402789839616</v>
      </c>
    </row>
    <row r="175" spans="1:12" ht="15.75">
      <c r="A175" t="s">
        <v>115</v>
      </c>
      <c r="B175">
        <v>2016</v>
      </c>
      <c r="C175" t="s">
        <v>116</v>
      </c>
      <c r="D175" s="307">
        <v>42492</v>
      </c>
      <c r="E175" t="s">
        <v>136</v>
      </c>
      <c r="F175" t="s">
        <v>140</v>
      </c>
      <c r="G175" t="s">
        <v>119</v>
      </c>
      <c r="H175" t="s">
        <v>120</v>
      </c>
      <c r="I175" t="s">
        <v>124</v>
      </c>
      <c r="J175" t="s">
        <v>138</v>
      </c>
      <c r="K175">
        <v>5.938246162974916</v>
      </c>
      <c r="L175">
        <v>64206.699602772875</v>
      </c>
    </row>
    <row r="176" spans="1:12" ht="15.75">
      <c r="A176" t="s">
        <v>115</v>
      </c>
      <c r="B176">
        <v>2016</v>
      </c>
      <c r="C176" t="s">
        <v>116</v>
      </c>
      <c r="D176" s="307">
        <v>42492</v>
      </c>
      <c r="E176" t="s">
        <v>136</v>
      </c>
      <c r="F176" t="s">
        <v>140</v>
      </c>
      <c r="G176" t="s">
        <v>119</v>
      </c>
      <c r="H176" t="s">
        <v>120</v>
      </c>
      <c r="I176" t="s">
        <v>124</v>
      </c>
      <c r="J176" t="s">
        <v>139</v>
      </c>
      <c r="K176">
        <v>0.7422807703718645</v>
      </c>
      <c r="L176">
        <v>8025.837450346609</v>
      </c>
    </row>
    <row r="177" spans="1:12" ht="15.75">
      <c r="A177" t="s">
        <v>115</v>
      </c>
      <c r="B177">
        <v>2016</v>
      </c>
      <c r="C177" t="s">
        <v>116</v>
      </c>
      <c r="D177" s="307">
        <v>42492</v>
      </c>
      <c r="E177" t="s">
        <v>136</v>
      </c>
      <c r="F177" t="s">
        <v>374</v>
      </c>
      <c r="G177" t="s">
        <v>119</v>
      </c>
      <c r="H177" t="s">
        <v>120</v>
      </c>
      <c r="I177" t="s">
        <v>124</v>
      </c>
      <c r="J177" t="s">
        <v>141</v>
      </c>
      <c r="K177">
        <v>0.09278509629648306</v>
      </c>
      <c r="L177">
        <v>1003.2296812933262</v>
      </c>
    </row>
    <row r="178" spans="1:12" ht="15.75">
      <c r="A178" t="s">
        <v>115</v>
      </c>
      <c r="B178">
        <v>2016</v>
      </c>
      <c r="C178" t="s">
        <v>116</v>
      </c>
      <c r="D178" s="307">
        <v>42492</v>
      </c>
      <c r="E178" t="s">
        <v>136</v>
      </c>
      <c r="F178" t="s">
        <v>143</v>
      </c>
      <c r="G178" t="s">
        <v>119</v>
      </c>
      <c r="H178" t="s">
        <v>120</v>
      </c>
      <c r="I178" t="s">
        <v>124</v>
      </c>
      <c r="J178" t="s">
        <v>138</v>
      </c>
      <c r="K178">
        <v>0.09278509629648306</v>
      </c>
      <c r="L178">
        <v>1003.2296812933262</v>
      </c>
    </row>
    <row r="179" spans="1:12" ht="15.75">
      <c r="A179" t="s">
        <v>115</v>
      </c>
      <c r="B179">
        <v>2016</v>
      </c>
      <c r="C179" t="s">
        <v>116</v>
      </c>
      <c r="D179" s="307">
        <v>42492</v>
      </c>
      <c r="E179" t="s">
        <v>136</v>
      </c>
      <c r="F179" t="s">
        <v>339</v>
      </c>
      <c r="G179" t="s">
        <v>129</v>
      </c>
      <c r="H179" t="s">
        <v>235</v>
      </c>
      <c r="I179" t="s">
        <v>124</v>
      </c>
      <c r="J179"/>
      <c r="K179">
        <v>0.27835528888944916</v>
      </c>
      <c r="L179">
        <v>3009.6890438799787</v>
      </c>
    </row>
    <row r="180" spans="1:12" ht="15.75">
      <c r="A180" t="s">
        <v>115</v>
      </c>
      <c r="B180">
        <v>2016</v>
      </c>
      <c r="C180" t="s">
        <v>116</v>
      </c>
      <c r="D180" s="307">
        <v>42492</v>
      </c>
      <c r="E180" t="s">
        <v>151</v>
      </c>
      <c r="F180" t="s">
        <v>338</v>
      </c>
      <c r="G180" t="s">
        <v>212</v>
      </c>
      <c r="H180" t="s">
        <v>124</v>
      </c>
      <c r="I180" t="s">
        <v>124</v>
      </c>
      <c r="J180">
        <v>200</v>
      </c>
      <c r="K180">
        <v>0.09278509629648306</v>
      </c>
      <c r="L180">
        <v>1003.2296812933262</v>
      </c>
    </row>
    <row r="181" spans="1:12" ht="15.75">
      <c r="A181" t="s">
        <v>115</v>
      </c>
      <c r="B181">
        <v>2016</v>
      </c>
      <c r="C181" t="s">
        <v>116</v>
      </c>
      <c r="D181" s="307">
        <v>42492</v>
      </c>
      <c r="E181" t="s">
        <v>151</v>
      </c>
      <c r="F181" t="s">
        <v>152</v>
      </c>
      <c r="G181" t="s">
        <v>129</v>
      </c>
      <c r="H181" t="s">
        <v>124</v>
      </c>
      <c r="I181" t="s">
        <v>124</v>
      </c>
      <c r="J181">
        <v>250</v>
      </c>
      <c r="K181">
        <v>0.8350658666683476</v>
      </c>
      <c r="L181">
        <v>9029.067131639937</v>
      </c>
    </row>
    <row r="182" spans="1:12" ht="15.75">
      <c r="A182" t="s">
        <v>115</v>
      </c>
      <c r="B182">
        <v>2016</v>
      </c>
      <c r="C182" t="s">
        <v>116</v>
      </c>
      <c r="D182" s="307">
        <v>42556</v>
      </c>
      <c r="E182" t="s">
        <v>117</v>
      </c>
      <c r="F182" t="s">
        <v>118</v>
      </c>
      <c r="G182" t="s">
        <v>119</v>
      </c>
      <c r="H182" t="s">
        <v>120</v>
      </c>
      <c r="I182" t="s">
        <v>121</v>
      </c>
      <c r="J182"/>
      <c r="K182">
        <v>1.2771595607868844</v>
      </c>
      <c r="L182">
        <v>13041.98585681324</v>
      </c>
    </row>
    <row r="183" spans="1:12" ht="15.75">
      <c r="A183" t="s">
        <v>115</v>
      </c>
      <c r="B183">
        <v>2016</v>
      </c>
      <c r="C183" t="s">
        <v>116</v>
      </c>
      <c r="D183" s="307">
        <v>42556</v>
      </c>
      <c r="E183" t="s">
        <v>117</v>
      </c>
      <c r="F183" t="s">
        <v>118</v>
      </c>
      <c r="G183" t="s">
        <v>119</v>
      </c>
      <c r="H183" t="s">
        <v>120</v>
      </c>
      <c r="I183" t="s">
        <v>122</v>
      </c>
      <c r="J183"/>
      <c r="K183">
        <v>0.5894582588247159</v>
      </c>
      <c r="L183">
        <v>6019.378087759957</v>
      </c>
    </row>
    <row r="184" spans="1:12" ht="15.75">
      <c r="A184" t="s">
        <v>115</v>
      </c>
      <c r="B184">
        <v>2016</v>
      </c>
      <c r="C184" t="s">
        <v>116</v>
      </c>
      <c r="D184" s="307">
        <v>42556</v>
      </c>
      <c r="E184" t="s">
        <v>117</v>
      </c>
      <c r="F184" t="s">
        <v>118</v>
      </c>
      <c r="G184" t="s">
        <v>119</v>
      </c>
      <c r="H184" t="s">
        <v>123</v>
      </c>
      <c r="I184" t="s">
        <v>124</v>
      </c>
      <c r="J184"/>
      <c r="K184">
        <v>0.09824304313745265</v>
      </c>
      <c r="L184">
        <v>1003.2296812933262</v>
      </c>
    </row>
    <row r="185" spans="1:12" ht="15.75">
      <c r="A185" t="s">
        <v>115</v>
      </c>
      <c r="B185">
        <v>2016</v>
      </c>
      <c r="C185" t="s">
        <v>116</v>
      </c>
      <c r="D185" s="307">
        <v>42556</v>
      </c>
      <c r="E185" t="s">
        <v>117</v>
      </c>
      <c r="F185" t="s">
        <v>126</v>
      </c>
      <c r="G185" t="s">
        <v>119</v>
      </c>
      <c r="H185" t="s">
        <v>120</v>
      </c>
      <c r="I185" t="s">
        <v>121</v>
      </c>
      <c r="J185"/>
      <c r="K185">
        <v>1.1789165176494318</v>
      </c>
      <c r="L185">
        <v>12038.756175519915</v>
      </c>
    </row>
    <row r="186" spans="1:12" ht="15.75">
      <c r="A186" t="s">
        <v>115</v>
      </c>
      <c r="B186">
        <v>2016</v>
      </c>
      <c r="C186" t="s">
        <v>116</v>
      </c>
      <c r="D186" s="307">
        <v>42556</v>
      </c>
      <c r="E186" t="s">
        <v>117</v>
      </c>
      <c r="F186" t="s">
        <v>126</v>
      </c>
      <c r="G186" t="s">
        <v>119</v>
      </c>
      <c r="H186" t="s">
        <v>120</v>
      </c>
      <c r="I186" t="s">
        <v>122</v>
      </c>
      <c r="J186"/>
      <c r="K186">
        <v>0.3929721725498106</v>
      </c>
      <c r="L186">
        <v>4012.9187251733047</v>
      </c>
    </row>
    <row r="187" spans="1:12" ht="15.75">
      <c r="A187" t="s">
        <v>115</v>
      </c>
      <c r="B187">
        <v>2016</v>
      </c>
      <c r="C187" t="s">
        <v>116</v>
      </c>
      <c r="D187" s="307">
        <v>42556</v>
      </c>
      <c r="E187" t="s">
        <v>117</v>
      </c>
      <c r="F187" t="s">
        <v>126</v>
      </c>
      <c r="G187" t="s">
        <v>119</v>
      </c>
      <c r="H187" t="s">
        <v>123</v>
      </c>
      <c r="I187" t="s">
        <v>124</v>
      </c>
      <c r="J187"/>
      <c r="K187">
        <v>0.1964860862749053</v>
      </c>
      <c r="L187">
        <v>2006.4593625866523</v>
      </c>
    </row>
    <row r="188" spans="1:12" ht="15.75">
      <c r="A188" t="s">
        <v>115</v>
      </c>
      <c r="B188">
        <v>2016</v>
      </c>
      <c r="C188" t="s">
        <v>116</v>
      </c>
      <c r="D188" s="307">
        <v>42556</v>
      </c>
      <c r="E188" t="s">
        <v>117</v>
      </c>
      <c r="F188" t="s">
        <v>128</v>
      </c>
      <c r="G188" t="s">
        <v>129</v>
      </c>
      <c r="H188" t="s">
        <v>120</v>
      </c>
      <c r="I188" t="s">
        <v>121</v>
      </c>
      <c r="J188"/>
      <c r="K188">
        <v>0.7859443450996212</v>
      </c>
      <c r="L188">
        <v>8025.837450346609</v>
      </c>
    </row>
    <row r="189" spans="1:12" ht="15.75">
      <c r="A189" t="s">
        <v>115</v>
      </c>
      <c r="B189">
        <v>2016</v>
      </c>
      <c r="C189" t="s">
        <v>116</v>
      </c>
      <c r="D189" s="307">
        <v>42556</v>
      </c>
      <c r="E189" t="s">
        <v>117</v>
      </c>
      <c r="F189" t="s">
        <v>128</v>
      </c>
      <c r="G189" t="s">
        <v>129</v>
      </c>
      <c r="H189" t="s">
        <v>120</v>
      </c>
      <c r="I189" t="s">
        <v>122</v>
      </c>
      <c r="J189"/>
      <c r="K189">
        <v>0.1964860862749053</v>
      </c>
      <c r="L189">
        <v>2006.4593625866523</v>
      </c>
    </row>
    <row r="190" spans="1:12" ht="15.75">
      <c r="A190" t="s">
        <v>115</v>
      </c>
      <c r="B190">
        <v>2016</v>
      </c>
      <c r="C190" t="s">
        <v>116</v>
      </c>
      <c r="D190" s="307">
        <v>42556</v>
      </c>
      <c r="E190" t="s">
        <v>117</v>
      </c>
      <c r="F190" t="s">
        <v>128</v>
      </c>
      <c r="G190" t="s">
        <v>129</v>
      </c>
      <c r="H190" t="s">
        <v>123</v>
      </c>
      <c r="I190" t="s">
        <v>124</v>
      </c>
      <c r="J190"/>
      <c r="K190">
        <v>1.080673474511979</v>
      </c>
      <c r="L190">
        <v>11035.526494226588</v>
      </c>
    </row>
    <row r="191" spans="1:12" ht="15.75">
      <c r="A191" t="s">
        <v>115</v>
      </c>
      <c r="B191">
        <v>2016</v>
      </c>
      <c r="C191" t="s">
        <v>116</v>
      </c>
      <c r="D191" s="307">
        <v>42556</v>
      </c>
      <c r="E191" t="s">
        <v>117</v>
      </c>
      <c r="F191" t="s">
        <v>130</v>
      </c>
      <c r="G191" t="s">
        <v>119</v>
      </c>
      <c r="H191" t="s">
        <v>120</v>
      </c>
      <c r="I191" t="s">
        <v>122</v>
      </c>
      <c r="J191"/>
      <c r="K191">
        <v>0.1964860862749053</v>
      </c>
      <c r="L191">
        <v>2006.4593625866523</v>
      </c>
    </row>
    <row r="192" spans="1:12" ht="15.75">
      <c r="A192" t="s">
        <v>115</v>
      </c>
      <c r="B192">
        <v>2016</v>
      </c>
      <c r="C192" t="s">
        <v>116</v>
      </c>
      <c r="D192" s="307">
        <v>42556</v>
      </c>
      <c r="E192" t="s">
        <v>117</v>
      </c>
      <c r="F192" t="s">
        <v>130</v>
      </c>
      <c r="G192" t="s">
        <v>119</v>
      </c>
      <c r="H192" t="s">
        <v>123</v>
      </c>
      <c r="I192" t="s">
        <v>124</v>
      </c>
      <c r="J192"/>
      <c r="K192">
        <v>0.1964860862749053</v>
      </c>
      <c r="L192">
        <v>2006.4593625866523</v>
      </c>
    </row>
    <row r="193" spans="1:12" ht="15.75">
      <c r="A193" t="s">
        <v>115</v>
      </c>
      <c r="B193">
        <v>2016</v>
      </c>
      <c r="C193" t="s">
        <v>116</v>
      </c>
      <c r="D193" s="307">
        <v>42556</v>
      </c>
      <c r="E193" t="s">
        <v>117</v>
      </c>
      <c r="F193" t="s">
        <v>130</v>
      </c>
      <c r="G193" t="s">
        <v>119</v>
      </c>
      <c r="H193" t="s">
        <v>125</v>
      </c>
      <c r="I193" t="s">
        <v>124</v>
      </c>
      <c r="J193"/>
      <c r="K193">
        <v>0.09824304313745265</v>
      </c>
      <c r="L193">
        <v>1003.2296812933262</v>
      </c>
    </row>
    <row r="194" spans="1:12" ht="15.75">
      <c r="A194" t="s">
        <v>115</v>
      </c>
      <c r="B194">
        <v>2016</v>
      </c>
      <c r="C194" t="s">
        <v>116</v>
      </c>
      <c r="D194" s="307">
        <v>42556</v>
      </c>
      <c r="E194" t="s">
        <v>117</v>
      </c>
      <c r="F194" t="s">
        <v>131</v>
      </c>
      <c r="G194" t="s">
        <v>129</v>
      </c>
      <c r="H194" t="s">
        <v>120</v>
      </c>
      <c r="I194" t="s">
        <v>124</v>
      </c>
      <c r="J194"/>
      <c r="K194">
        <v>0.29472912941235796</v>
      </c>
      <c r="L194">
        <v>3009.6890438799787</v>
      </c>
    </row>
    <row r="195" spans="1:12" ht="15.75">
      <c r="A195" t="s">
        <v>115</v>
      </c>
      <c r="B195">
        <v>2016</v>
      </c>
      <c r="C195" t="s">
        <v>116</v>
      </c>
      <c r="D195" s="307">
        <v>42556</v>
      </c>
      <c r="E195" t="s">
        <v>117</v>
      </c>
      <c r="F195" t="s">
        <v>131</v>
      </c>
      <c r="G195" t="s">
        <v>129</v>
      </c>
      <c r="H195" t="s">
        <v>123</v>
      </c>
      <c r="I195" t="s">
        <v>124</v>
      </c>
      <c r="J195"/>
      <c r="K195">
        <v>0.7859443450996212</v>
      </c>
      <c r="L195">
        <v>8025.837450346609</v>
      </c>
    </row>
    <row r="196" spans="1:12" ht="15.75">
      <c r="A196" t="s">
        <v>115</v>
      </c>
      <c r="B196">
        <v>2016</v>
      </c>
      <c r="C196" t="s">
        <v>116</v>
      </c>
      <c r="D196" s="307">
        <v>42556</v>
      </c>
      <c r="E196" t="s">
        <v>117</v>
      </c>
      <c r="F196" t="s">
        <v>131</v>
      </c>
      <c r="G196" t="s">
        <v>129</v>
      </c>
      <c r="H196" t="s">
        <v>125</v>
      </c>
      <c r="I196" t="s">
        <v>124</v>
      </c>
      <c r="J196"/>
      <c r="K196">
        <v>2.750805207848674</v>
      </c>
      <c r="L196">
        <v>28090.431076213135</v>
      </c>
    </row>
    <row r="197" spans="1:12" ht="15.75">
      <c r="A197" t="s">
        <v>115</v>
      </c>
      <c r="B197">
        <v>2016</v>
      </c>
      <c r="C197" t="s">
        <v>116</v>
      </c>
      <c r="D197" s="307">
        <v>42556</v>
      </c>
      <c r="E197" t="s">
        <v>117</v>
      </c>
      <c r="F197" t="s">
        <v>132</v>
      </c>
      <c r="G197" t="s">
        <v>119</v>
      </c>
      <c r="H197" t="s">
        <v>120</v>
      </c>
      <c r="I197" t="s">
        <v>121</v>
      </c>
      <c r="J197"/>
      <c r="K197">
        <v>0.1964860862749053</v>
      </c>
      <c r="L197">
        <v>2006.4593625866523</v>
      </c>
    </row>
    <row r="198" spans="1:12" ht="15.75">
      <c r="A198" t="s">
        <v>115</v>
      </c>
      <c r="B198">
        <v>2016</v>
      </c>
      <c r="C198" t="s">
        <v>116</v>
      </c>
      <c r="D198" s="307">
        <v>42556</v>
      </c>
      <c r="E198" t="s">
        <v>117</v>
      </c>
      <c r="F198" t="s">
        <v>132</v>
      </c>
      <c r="G198" t="s">
        <v>129</v>
      </c>
      <c r="H198" t="s">
        <v>123</v>
      </c>
      <c r="I198" t="s">
        <v>124</v>
      </c>
      <c r="J198"/>
      <c r="K198">
        <v>0.49121521568726323</v>
      </c>
      <c r="L198">
        <v>5016.148406466631</v>
      </c>
    </row>
    <row r="199" spans="1:12" ht="15.75">
      <c r="A199" t="s">
        <v>115</v>
      </c>
      <c r="B199">
        <v>2016</v>
      </c>
      <c r="C199" t="s">
        <v>116</v>
      </c>
      <c r="D199" s="307">
        <v>42556</v>
      </c>
      <c r="E199" t="s">
        <v>117</v>
      </c>
      <c r="F199" t="s">
        <v>133</v>
      </c>
      <c r="G199" t="s">
        <v>119</v>
      </c>
      <c r="H199" t="s">
        <v>120</v>
      </c>
      <c r="I199" t="s">
        <v>121</v>
      </c>
      <c r="J199"/>
      <c r="K199">
        <v>0.9824304313745265</v>
      </c>
      <c r="L199">
        <v>10032.296812933262</v>
      </c>
    </row>
    <row r="200" spans="1:12" ht="15.75">
      <c r="A200" t="s">
        <v>115</v>
      </c>
      <c r="B200">
        <v>2016</v>
      </c>
      <c r="C200" t="s">
        <v>116</v>
      </c>
      <c r="D200" s="307">
        <v>42556</v>
      </c>
      <c r="E200" t="s">
        <v>117</v>
      </c>
      <c r="F200" t="s">
        <v>133</v>
      </c>
      <c r="G200" t="s">
        <v>119</v>
      </c>
      <c r="H200" t="s">
        <v>120</v>
      </c>
      <c r="I200" t="s">
        <v>122</v>
      </c>
      <c r="J200"/>
      <c r="K200">
        <v>0.29472912941235796</v>
      </c>
      <c r="L200">
        <v>3009.6890438799787</v>
      </c>
    </row>
    <row r="201" spans="1:12" ht="15.75">
      <c r="A201" t="s">
        <v>115</v>
      </c>
      <c r="B201">
        <v>2016</v>
      </c>
      <c r="C201" t="s">
        <v>116</v>
      </c>
      <c r="D201" s="307">
        <v>42556</v>
      </c>
      <c r="E201" t="s">
        <v>117</v>
      </c>
      <c r="F201" t="s">
        <v>133</v>
      </c>
      <c r="G201" t="s">
        <v>119</v>
      </c>
      <c r="H201" t="s">
        <v>123</v>
      </c>
      <c r="I201" t="s">
        <v>124</v>
      </c>
      <c r="J201"/>
      <c r="K201">
        <v>4.715666070597727</v>
      </c>
      <c r="L201">
        <v>48155.02470207966</v>
      </c>
    </row>
    <row r="202" spans="1:12" ht="15.75">
      <c r="A202" t="s">
        <v>115</v>
      </c>
      <c r="B202">
        <v>2016</v>
      </c>
      <c r="C202" t="s">
        <v>116</v>
      </c>
      <c r="D202" s="307">
        <v>42556</v>
      </c>
      <c r="E202" t="s">
        <v>117</v>
      </c>
      <c r="F202" t="s">
        <v>133</v>
      </c>
      <c r="G202" t="s">
        <v>119</v>
      </c>
      <c r="H202" t="s">
        <v>125</v>
      </c>
      <c r="I202" t="s">
        <v>124</v>
      </c>
      <c r="J202"/>
      <c r="K202">
        <v>6.68052693334678</v>
      </c>
      <c r="L202">
        <v>68219.61832794618</v>
      </c>
    </row>
    <row r="203" spans="1:12" ht="15.75">
      <c r="A203" t="s">
        <v>115</v>
      </c>
      <c r="B203">
        <v>2016</v>
      </c>
      <c r="C203" t="s">
        <v>116</v>
      </c>
      <c r="D203" s="307">
        <v>42556</v>
      </c>
      <c r="E203" t="s">
        <v>117</v>
      </c>
      <c r="F203" t="s">
        <v>134</v>
      </c>
      <c r="G203" t="s">
        <v>129</v>
      </c>
      <c r="H203" t="s">
        <v>124</v>
      </c>
      <c r="I203" t="s">
        <v>124</v>
      </c>
      <c r="J203">
        <v>150</v>
      </c>
      <c r="K203">
        <v>7.859443450996212</v>
      </c>
      <c r="L203">
        <v>80258.3745034661</v>
      </c>
    </row>
    <row r="204" spans="1:12" ht="15.75">
      <c r="A204" t="s">
        <v>115</v>
      </c>
      <c r="B204">
        <v>2016</v>
      </c>
      <c r="C204" t="s">
        <v>116</v>
      </c>
      <c r="D204" s="307">
        <v>42556</v>
      </c>
      <c r="E204" t="s">
        <v>117</v>
      </c>
      <c r="F204" t="s">
        <v>134</v>
      </c>
      <c r="G204" t="s">
        <v>129</v>
      </c>
      <c r="H204" t="s">
        <v>124</v>
      </c>
      <c r="I204" t="s">
        <v>124</v>
      </c>
      <c r="J204">
        <v>250</v>
      </c>
      <c r="K204">
        <v>8.252415623546023</v>
      </c>
      <c r="L204">
        <v>84271.2932286394</v>
      </c>
    </row>
    <row r="205" spans="1:12" ht="15.75">
      <c r="A205" t="s">
        <v>115</v>
      </c>
      <c r="B205">
        <v>2016</v>
      </c>
      <c r="C205" t="s">
        <v>116</v>
      </c>
      <c r="D205" s="307">
        <v>42556</v>
      </c>
      <c r="E205" t="s">
        <v>117</v>
      </c>
      <c r="F205" t="s">
        <v>134</v>
      </c>
      <c r="G205" t="s">
        <v>129</v>
      </c>
      <c r="H205" t="s">
        <v>124</v>
      </c>
      <c r="I205" t="s">
        <v>124</v>
      </c>
      <c r="J205">
        <v>300</v>
      </c>
      <c r="K205">
        <v>3.929721725498106</v>
      </c>
      <c r="L205">
        <v>40129.18725173305</v>
      </c>
    </row>
    <row r="206" spans="1:12" ht="15.75">
      <c r="A206" t="s">
        <v>115</v>
      </c>
      <c r="B206">
        <v>2016</v>
      </c>
      <c r="C206" t="s">
        <v>116</v>
      </c>
      <c r="D206" s="307">
        <v>42556</v>
      </c>
      <c r="E206" t="s">
        <v>117</v>
      </c>
      <c r="F206" t="s">
        <v>134</v>
      </c>
      <c r="G206" t="s">
        <v>129</v>
      </c>
      <c r="H206" t="s">
        <v>124</v>
      </c>
      <c r="I206" t="s">
        <v>124</v>
      </c>
      <c r="J206">
        <v>400</v>
      </c>
      <c r="K206">
        <v>2.9472912941235796</v>
      </c>
      <c r="L206">
        <v>30096.890438799786</v>
      </c>
    </row>
    <row r="207" spans="1:12" ht="15.75">
      <c r="A207" t="s">
        <v>115</v>
      </c>
      <c r="B207">
        <v>2016</v>
      </c>
      <c r="C207" t="s">
        <v>116</v>
      </c>
      <c r="D207" s="307">
        <v>42556</v>
      </c>
      <c r="E207" t="s">
        <v>117</v>
      </c>
      <c r="F207" t="s">
        <v>134</v>
      </c>
      <c r="G207" t="s">
        <v>129</v>
      </c>
      <c r="H207" t="s">
        <v>124</v>
      </c>
      <c r="I207" t="s">
        <v>124</v>
      </c>
      <c r="J207">
        <v>500</v>
      </c>
      <c r="K207">
        <v>0.5894582588247159</v>
      </c>
      <c r="L207">
        <v>6019.378087759957</v>
      </c>
    </row>
    <row r="208" spans="1:12" ht="15.75">
      <c r="A208" t="s">
        <v>115</v>
      </c>
      <c r="B208">
        <v>2016</v>
      </c>
      <c r="C208" t="s">
        <v>116</v>
      </c>
      <c r="D208" s="307">
        <v>42556</v>
      </c>
      <c r="E208" t="s">
        <v>117</v>
      </c>
      <c r="F208" t="s">
        <v>135</v>
      </c>
      <c r="G208" t="s">
        <v>129</v>
      </c>
      <c r="H208" t="s">
        <v>124</v>
      </c>
      <c r="I208" t="s">
        <v>124</v>
      </c>
      <c r="J208">
        <v>70</v>
      </c>
      <c r="K208">
        <v>3.929721725498106</v>
      </c>
      <c r="L208">
        <v>40129.18725173305</v>
      </c>
    </row>
    <row r="209" spans="1:12" ht="15.75">
      <c r="A209" t="s">
        <v>115</v>
      </c>
      <c r="B209">
        <v>2016</v>
      </c>
      <c r="C209" t="s">
        <v>116</v>
      </c>
      <c r="D209" s="307">
        <v>42556</v>
      </c>
      <c r="E209" t="s">
        <v>136</v>
      </c>
      <c r="F209" t="s">
        <v>137</v>
      </c>
      <c r="G209" t="s">
        <v>119</v>
      </c>
      <c r="H209" t="s">
        <v>120</v>
      </c>
      <c r="I209" t="s">
        <v>124</v>
      </c>
      <c r="J209" t="s">
        <v>138</v>
      </c>
      <c r="K209">
        <v>1.375402603924337</v>
      </c>
      <c r="L209">
        <v>14045.215538106568</v>
      </c>
    </row>
    <row r="210" spans="1:12" ht="15.75">
      <c r="A210" t="s">
        <v>115</v>
      </c>
      <c r="B210">
        <v>2016</v>
      </c>
      <c r="C210" t="s">
        <v>116</v>
      </c>
      <c r="D210" s="307">
        <v>42556</v>
      </c>
      <c r="E210" t="s">
        <v>136</v>
      </c>
      <c r="F210" t="s">
        <v>137</v>
      </c>
      <c r="G210" t="s">
        <v>119</v>
      </c>
      <c r="H210" t="s">
        <v>120</v>
      </c>
      <c r="I210" t="s">
        <v>124</v>
      </c>
      <c r="J210" t="s">
        <v>139</v>
      </c>
      <c r="K210">
        <v>1.1789165176494318</v>
      </c>
      <c r="L210">
        <v>12038.756175519915</v>
      </c>
    </row>
    <row r="211" spans="1:12" ht="15.75">
      <c r="A211" t="s">
        <v>115</v>
      </c>
      <c r="B211">
        <v>2016</v>
      </c>
      <c r="C211" t="s">
        <v>116</v>
      </c>
      <c r="D211" s="307">
        <v>42556</v>
      </c>
      <c r="E211" t="s">
        <v>136</v>
      </c>
      <c r="F211" t="s">
        <v>137</v>
      </c>
      <c r="G211" t="s">
        <v>119</v>
      </c>
      <c r="H211" t="s">
        <v>233</v>
      </c>
      <c r="I211" t="s">
        <v>124</v>
      </c>
      <c r="J211" t="s">
        <v>234</v>
      </c>
      <c r="K211">
        <v>1.964860862749053</v>
      </c>
      <c r="L211">
        <v>20064.593625866524</v>
      </c>
    </row>
    <row r="212" spans="1:12" ht="15.75">
      <c r="A212" t="s">
        <v>115</v>
      </c>
      <c r="B212">
        <v>2016</v>
      </c>
      <c r="C212" t="s">
        <v>116</v>
      </c>
      <c r="D212" s="307">
        <v>42556</v>
      </c>
      <c r="E212" t="s">
        <v>136</v>
      </c>
      <c r="F212" t="s">
        <v>140</v>
      </c>
      <c r="G212" t="s">
        <v>119</v>
      </c>
      <c r="H212" t="s">
        <v>120</v>
      </c>
      <c r="I212" t="s">
        <v>124</v>
      </c>
      <c r="J212" t="s">
        <v>142</v>
      </c>
      <c r="K212">
        <v>0.3929721725498106</v>
      </c>
      <c r="L212">
        <v>4012.9187251733047</v>
      </c>
    </row>
    <row r="213" spans="1:12" ht="15.75">
      <c r="A213" t="s">
        <v>115</v>
      </c>
      <c r="B213">
        <v>2016</v>
      </c>
      <c r="C213" t="s">
        <v>116</v>
      </c>
      <c r="D213" s="307">
        <v>42556</v>
      </c>
      <c r="E213" t="s">
        <v>136</v>
      </c>
      <c r="F213" t="s">
        <v>140</v>
      </c>
      <c r="G213" t="s">
        <v>119</v>
      </c>
      <c r="H213" t="s">
        <v>120</v>
      </c>
      <c r="I213" t="s">
        <v>124</v>
      </c>
      <c r="J213" t="s">
        <v>138</v>
      </c>
      <c r="K213">
        <v>0.49121521568726323</v>
      </c>
      <c r="L213">
        <v>5016.148406466631</v>
      </c>
    </row>
    <row r="214" spans="1:12" ht="15.75">
      <c r="A214" t="s">
        <v>115</v>
      </c>
      <c r="B214">
        <v>2016</v>
      </c>
      <c r="C214" t="s">
        <v>116</v>
      </c>
      <c r="D214" s="307">
        <v>42556</v>
      </c>
      <c r="E214" t="s">
        <v>136</v>
      </c>
      <c r="F214" t="s">
        <v>374</v>
      </c>
      <c r="G214" t="s">
        <v>119</v>
      </c>
      <c r="H214" t="s">
        <v>120</v>
      </c>
      <c r="I214" t="s">
        <v>124</v>
      </c>
      <c r="J214" t="s">
        <v>138</v>
      </c>
      <c r="K214">
        <v>0.09824304313745265</v>
      </c>
      <c r="L214">
        <v>1003.2296812933262</v>
      </c>
    </row>
    <row r="215" spans="1:12" ht="15.75">
      <c r="A215" t="s">
        <v>115</v>
      </c>
      <c r="B215">
        <v>2016</v>
      </c>
      <c r="C215" t="s">
        <v>116</v>
      </c>
      <c r="D215" s="307">
        <v>42556</v>
      </c>
      <c r="E215" t="s">
        <v>136</v>
      </c>
      <c r="F215" t="s">
        <v>143</v>
      </c>
      <c r="G215" t="s">
        <v>119</v>
      </c>
      <c r="H215" t="s">
        <v>120</v>
      </c>
      <c r="I215" t="s">
        <v>124</v>
      </c>
      <c r="J215" t="s">
        <v>138</v>
      </c>
      <c r="K215">
        <v>0.1964860862749053</v>
      </c>
      <c r="L215">
        <v>2006.4593625866523</v>
      </c>
    </row>
    <row r="216" spans="1:12" ht="15.75">
      <c r="A216" t="s">
        <v>115</v>
      </c>
      <c r="B216">
        <v>2016</v>
      </c>
      <c r="C216" t="s">
        <v>116</v>
      </c>
      <c r="D216" s="307">
        <v>42556</v>
      </c>
      <c r="E216" t="s">
        <v>151</v>
      </c>
      <c r="F216" t="s">
        <v>152</v>
      </c>
      <c r="G216" t="s">
        <v>129</v>
      </c>
      <c r="H216" t="s">
        <v>124</v>
      </c>
      <c r="I216" t="s">
        <v>124</v>
      </c>
      <c r="J216">
        <v>250</v>
      </c>
      <c r="K216">
        <v>2.750805207848674</v>
      </c>
      <c r="L216">
        <v>28090.431076213135</v>
      </c>
    </row>
    <row r="217" spans="1:12" ht="15.75">
      <c r="A217" t="s">
        <v>115</v>
      </c>
      <c r="B217">
        <v>2016</v>
      </c>
      <c r="C217" t="s">
        <v>116</v>
      </c>
      <c r="D217" s="307">
        <v>42556</v>
      </c>
      <c r="E217" t="s">
        <v>144</v>
      </c>
      <c r="F217" t="s">
        <v>145</v>
      </c>
      <c r="G217" t="s">
        <v>129</v>
      </c>
      <c r="H217" t="s">
        <v>124</v>
      </c>
      <c r="I217" t="s">
        <v>124</v>
      </c>
      <c r="J217" t="s">
        <v>146</v>
      </c>
      <c r="K217">
        <v>2.750805207848674</v>
      </c>
      <c r="L217">
        <v>28090.431076213135</v>
      </c>
    </row>
    <row r="218" spans="1:12" ht="15.75">
      <c r="A218" t="s">
        <v>115</v>
      </c>
      <c r="B218">
        <v>2016</v>
      </c>
      <c r="C218" t="s">
        <v>116</v>
      </c>
      <c r="D218" s="307">
        <v>42556</v>
      </c>
      <c r="E218" t="s">
        <v>144</v>
      </c>
      <c r="F218" t="s">
        <v>147</v>
      </c>
      <c r="G218" t="s">
        <v>129</v>
      </c>
      <c r="H218" t="s">
        <v>124</v>
      </c>
      <c r="I218" t="s">
        <v>124</v>
      </c>
      <c r="J218" t="s">
        <v>148</v>
      </c>
      <c r="K218">
        <v>5.108638243147538</v>
      </c>
      <c r="L218">
        <v>52167.94342725296</v>
      </c>
    </row>
    <row r="219" spans="1:12" ht="15.75">
      <c r="A219" t="s">
        <v>115</v>
      </c>
      <c r="B219">
        <v>2016</v>
      </c>
      <c r="C219" t="s">
        <v>116</v>
      </c>
      <c r="D219" s="307">
        <v>42556</v>
      </c>
      <c r="E219" t="s">
        <v>144</v>
      </c>
      <c r="F219" t="s">
        <v>236</v>
      </c>
      <c r="G219" t="s">
        <v>129</v>
      </c>
      <c r="H219" t="s">
        <v>124</v>
      </c>
      <c r="I219" t="s">
        <v>124</v>
      </c>
      <c r="J219">
        <v>250</v>
      </c>
      <c r="K219">
        <v>9.038359968645644</v>
      </c>
      <c r="L219">
        <v>92297.13067898601</v>
      </c>
    </row>
    <row r="220" spans="1:12" ht="15.75">
      <c r="A220" t="s">
        <v>115</v>
      </c>
      <c r="B220">
        <v>2016</v>
      </c>
      <c r="C220" t="s">
        <v>116</v>
      </c>
      <c r="D220" s="307">
        <v>42556</v>
      </c>
      <c r="E220" t="s">
        <v>237</v>
      </c>
      <c r="F220" t="s">
        <v>238</v>
      </c>
      <c r="G220" t="s">
        <v>119</v>
      </c>
      <c r="H220" t="s">
        <v>124</v>
      </c>
      <c r="I220" t="s">
        <v>124</v>
      </c>
      <c r="J220">
        <v>250</v>
      </c>
      <c r="K220">
        <v>0.09824304313745265</v>
      </c>
      <c r="L220">
        <v>1003.2296812933262</v>
      </c>
    </row>
    <row r="221" spans="1:12" ht="15.75">
      <c r="A221" t="s">
        <v>115</v>
      </c>
      <c r="B221">
        <v>2016</v>
      </c>
      <c r="C221" t="s">
        <v>116</v>
      </c>
      <c r="D221" s="307">
        <v>42585</v>
      </c>
      <c r="E221" t="s">
        <v>117</v>
      </c>
      <c r="F221" t="s">
        <v>118</v>
      </c>
      <c r="G221" t="s">
        <v>119</v>
      </c>
      <c r="H221" t="s">
        <v>120</v>
      </c>
      <c r="I221" t="s">
        <v>121</v>
      </c>
      <c r="J221"/>
      <c r="K221">
        <v>0.7859443450996212</v>
      </c>
      <c r="L221">
        <v>8025.837450346609</v>
      </c>
    </row>
    <row r="222" spans="1:12" ht="15.75">
      <c r="A222" t="s">
        <v>115</v>
      </c>
      <c r="B222">
        <v>2016</v>
      </c>
      <c r="C222" t="s">
        <v>116</v>
      </c>
      <c r="D222" s="307">
        <v>42585</v>
      </c>
      <c r="E222" t="s">
        <v>117</v>
      </c>
      <c r="F222" t="s">
        <v>118</v>
      </c>
      <c r="G222" t="s">
        <v>119</v>
      </c>
      <c r="H222" t="s">
        <v>120</v>
      </c>
      <c r="I222" t="s">
        <v>122</v>
      </c>
      <c r="J222"/>
      <c r="K222">
        <v>0.3929721725498106</v>
      </c>
      <c r="L222">
        <v>4012.9187251733047</v>
      </c>
    </row>
    <row r="223" spans="1:12" ht="15.75">
      <c r="A223" t="s">
        <v>115</v>
      </c>
      <c r="B223">
        <v>2016</v>
      </c>
      <c r="C223" t="s">
        <v>116</v>
      </c>
      <c r="D223" s="307">
        <v>42585</v>
      </c>
      <c r="E223" t="s">
        <v>117</v>
      </c>
      <c r="F223" t="s">
        <v>118</v>
      </c>
      <c r="G223" t="s">
        <v>119</v>
      </c>
      <c r="H223" t="s">
        <v>123</v>
      </c>
      <c r="I223" t="s">
        <v>124</v>
      </c>
      <c r="J223"/>
      <c r="K223">
        <v>0.14736456470617898</v>
      </c>
      <c r="L223">
        <v>1504.8445219399894</v>
      </c>
    </row>
    <row r="224" spans="1:12" ht="15.75">
      <c r="A224" t="s">
        <v>115</v>
      </c>
      <c r="B224">
        <v>2016</v>
      </c>
      <c r="C224" t="s">
        <v>116</v>
      </c>
      <c r="D224" s="307">
        <v>42585</v>
      </c>
      <c r="E224" t="s">
        <v>117</v>
      </c>
      <c r="F224" t="s">
        <v>126</v>
      </c>
      <c r="G224" t="s">
        <v>119</v>
      </c>
      <c r="H224" t="s">
        <v>120</v>
      </c>
      <c r="I224" t="s">
        <v>121</v>
      </c>
      <c r="J224"/>
      <c r="K224">
        <v>0.5894582588247159</v>
      </c>
      <c r="L224">
        <v>6019.378087759957</v>
      </c>
    </row>
    <row r="225" spans="1:12" ht="15.75">
      <c r="A225" t="s">
        <v>115</v>
      </c>
      <c r="B225">
        <v>2016</v>
      </c>
      <c r="C225" t="s">
        <v>116</v>
      </c>
      <c r="D225" s="307">
        <v>42585</v>
      </c>
      <c r="E225" t="s">
        <v>117</v>
      </c>
      <c r="F225" t="s">
        <v>126</v>
      </c>
      <c r="G225" t="s">
        <v>119</v>
      </c>
      <c r="H225" t="s">
        <v>120</v>
      </c>
      <c r="I225" t="s">
        <v>122</v>
      </c>
      <c r="J225"/>
      <c r="K225">
        <v>0.49121521568726323</v>
      </c>
      <c r="L225">
        <v>5016.148406466631</v>
      </c>
    </row>
    <row r="226" spans="1:12" ht="15.75">
      <c r="A226" t="s">
        <v>115</v>
      </c>
      <c r="B226">
        <v>2016</v>
      </c>
      <c r="C226" t="s">
        <v>116</v>
      </c>
      <c r="D226" s="307">
        <v>42585</v>
      </c>
      <c r="E226" t="s">
        <v>117</v>
      </c>
      <c r="F226" t="s">
        <v>126</v>
      </c>
      <c r="G226" t="s">
        <v>119</v>
      </c>
      <c r="H226" t="s">
        <v>123</v>
      </c>
      <c r="I226" t="s">
        <v>124</v>
      </c>
      <c r="J226"/>
      <c r="K226">
        <v>0.1964860862749053</v>
      </c>
      <c r="L226">
        <v>2006.4593625866523</v>
      </c>
    </row>
    <row r="227" spans="1:12" ht="15.75">
      <c r="A227" t="s">
        <v>115</v>
      </c>
      <c r="B227">
        <v>2016</v>
      </c>
      <c r="C227" t="s">
        <v>116</v>
      </c>
      <c r="D227" s="307">
        <v>42585</v>
      </c>
      <c r="E227" t="s">
        <v>117</v>
      </c>
      <c r="F227" t="s">
        <v>127</v>
      </c>
      <c r="G227" t="s">
        <v>119</v>
      </c>
      <c r="H227" t="s">
        <v>120</v>
      </c>
      <c r="I227" t="s">
        <v>121</v>
      </c>
      <c r="J227"/>
      <c r="K227">
        <v>0.049121521568726324</v>
      </c>
      <c r="L227">
        <v>501.6148406466631</v>
      </c>
    </row>
    <row r="228" spans="1:12" ht="15.75">
      <c r="A228" t="s">
        <v>115</v>
      </c>
      <c r="B228">
        <v>2016</v>
      </c>
      <c r="C228" t="s">
        <v>116</v>
      </c>
      <c r="D228" s="307">
        <v>42585</v>
      </c>
      <c r="E228" t="s">
        <v>117</v>
      </c>
      <c r="F228" t="s">
        <v>127</v>
      </c>
      <c r="G228" t="s">
        <v>119</v>
      </c>
      <c r="H228" t="s">
        <v>123</v>
      </c>
      <c r="I228" t="s">
        <v>124</v>
      </c>
      <c r="J228"/>
      <c r="K228">
        <v>0.049121521568726324</v>
      </c>
      <c r="L228">
        <v>501.6148406466631</v>
      </c>
    </row>
    <row r="229" spans="1:12" ht="15.75">
      <c r="A229" t="s">
        <v>115</v>
      </c>
      <c r="B229">
        <v>2016</v>
      </c>
      <c r="C229" t="s">
        <v>116</v>
      </c>
      <c r="D229" s="307">
        <v>42585</v>
      </c>
      <c r="E229" t="s">
        <v>117</v>
      </c>
      <c r="F229" t="s">
        <v>128</v>
      </c>
      <c r="G229" t="s">
        <v>129</v>
      </c>
      <c r="H229" t="s">
        <v>120</v>
      </c>
      <c r="I229" t="s">
        <v>121</v>
      </c>
      <c r="J229"/>
      <c r="K229">
        <v>0</v>
      </c>
      <c r="L229">
        <v>501.6148406466631</v>
      </c>
    </row>
    <row r="230" spans="1:12" ht="15.75">
      <c r="A230" t="s">
        <v>115</v>
      </c>
      <c r="B230">
        <v>2016</v>
      </c>
      <c r="C230" t="s">
        <v>116</v>
      </c>
      <c r="D230" s="307">
        <v>42585</v>
      </c>
      <c r="E230" t="s">
        <v>117</v>
      </c>
      <c r="F230" t="s">
        <v>128</v>
      </c>
      <c r="G230" t="s">
        <v>129</v>
      </c>
      <c r="H230" t="s">
        <v>123</v>
      </c>
      <c r="I230" t="s">
        <v>124</v>
      </c>
      <c r="J230"/>
      <c r="K230">
        <v>0.9824304313745265</v>
      </c>
      <c r="L230">
        <v>10032.296812933262</v>
      </c>
    </row>
    <row r="231" spans="1:12" ht="15.75">
      <c r="A231" t="s">
        <v>115</v>
      </c>
      <c r="B231">
        <v>2016</v>
      </c>
      <c r="C231" t="s">
        <v>116</v>
      </c>
      <c r="D231" s="307">
        <v>42585</v>
      </c>
      <c r="E231" t="s">
        <v>117</v>
      </c>
      <c r="F231" t="s">
        <v>130</v>
      </c>
      <c r="G231" t="s">
        <v>119</v>
      </c>
      <c r="H231" t="s">
        <v>120</v>
      </c>
      <c r="I231" t="s">
        <v>121</v>
      </c>
      <c r="J231"/>
      <c r="K231">
        <v>0.3929721725498106</v>
      </c>
      <c r="L231">
        <v>4012.9187251733047</v>
      </c>
    </row>
    <row r="232" spans="1:12" ht="15.75">
      <c r="A232" t="s">
        <v>115</v>
      </c>
      <c r="B232">
        <v>2016</v>
      </c>
      <c r="C232" t="s">
        <v>116</v>
      </c>
      <c r="D232" s="307">
        <v>42585</v>
      </c>
      <c r="E232" t="s">
        <v>117</v>
      </c>
      <c r="F232" t="s">
        <v>130</v>
      </c>
      <c r="G232" t="s">
        <v>119</v>
      </c>
      <c r="H232" t="s">
        <v>120</v>
      </c>
      <c r="I232" t="s">
        <v>122</v>
      </c>
      <c r="J232"/>
      <c r="K232">
        <v>0.49121521568726323</v>
      </c>
      <c r="L232">
        <v>5016.148406466631</v>
      </c>
    </row>
    <row r="233" spans="1:12" ht="15.75">
      <c r="A233" t="s">
        <v>115</v>
      </c>
      <c r="B233">
        <v>2016</v>
      </c>
      <c r="C233" t="s">
        <v>116</v>
      </c>
      <c r="D233" s="307">
        <v>42585</v>
      </c>
      <c r="E233" t="s">
        <v>117</v>
      </c>
      <c r="F233" t="s">
        <v>130</v>
      </c>
      <c r="G233" t="s">
        <v>119</v>
      </c>
      <c r="H233" t="s">
        <v>123</v>
      </c>
      <c r="I233" t="s">
        <v>124</v>
      </c>
      <c r="J233"/>
      <c r="K233">
        <v>1.1789165176494318</v>
      </c>
      <c r="L233">
        <v>12038.756175519915</v>
      </c>
    </row>
    <row r="234" spans="1:12" ht="15.75">
      <c r="A234" t="s">
        <v>115</v>
      </c>
      <c r="B234">
        <v>2016</v>
      </c>
      <c r="C234" t="s">
        <v>116</v>
      </c>
      <c r="D234" s="307">
        <v>42585</v>
      </c>
      <c r="E234" t="s">
        <v>117</v>
      </c>
      <c r="F234" t="s">
        <v>131</v>
      </c>
      <c r="G234" t="s">
        <v>129</v>
      </c>
      <c r="H234" t="s">
        <v>120</v>
      </c>
      <c r="I234" t="s">
        <v>124</v>
      </c>
      <c r="J234"/>
      <c r="K234">
        <v>1.0315519529432529</v>
      </c>
      <c r="L234">
        <v>10533.911653579926</v>
      </c>
    </row>
    <row r="235" spans="1:12" ht="15.75">
      <c r="A235" t="s">
        <v>115</v>
      </c>
      <c r="B235">
        <v>2016</v>
      </c>
      <c r="C235" t="s">
        <v>116</v>
      </c>
      <c r="D235" s="307">
        <v>42585</v>
      </c>
      <c r="E235" t="s">
        <v>117</v>
      </c>
      <c r="F235" t="s">
        <v>131</v>
      </c>
      <c r="G235" t="s">
        <v>129</v>
      </c>
      <c r="H235" t="s">
        <v>123</v>
      </c>
      <c r="I235" t="s">
        <v>124</v>
      </c>
      <c r="J235"/>
      <c r="K235">
        <v>0.5894582588247159</v>
      </c>
      <c r="L235">
        <v>6019.378087759957</v>
      </c>
    </row>
    <row r="236" spans="1:12" ht="15.75">
      <c r="A236" t="s">
        <v>115</v>
      </c>
      <c r="B236">
        <v>2016</v>
      </c>
      <c r="C236" t="s">
        <v>116</v>
      </c>
      <c r="D236" s="307">
        <v>42585</v>
      </c>
      <c r="E236" t="s">
        <v>117</v>
      </c>
      <c r="F236" t="s">
        <v>131</v>
      </c>
      <c r="G236" t="s">
        <v>129</v>
      </c>
      <c r="H236" t="s">
        <v>125</v>
      </c>
      <c r="I236" t="s">
        <v>124</v>
      </c>
      <c r="J236"/>
      <c r="K236">
        <v>1.375402603924337</v>
      </c>
      <c r="L236">
        <v>14045.215538106568</v>
      </c>
    </row>
    <row r="237" spans="1:12" ht="15.75">
      <c r="A237" t="s">
        <v>115</v>
      </c>
      <c r="B237">
        <v>2016</v>
      </c>
      <c r="C237" t="s">
        <v>116</v>
      </c>
      <c r="D237" s="307">
        <v>42585</v>
      </c>
      <c r="E237" t="s">
        <v>117</v>
      </c>
      <c r="F237" t="s">
        <v>474</v>
      </c>
      <c r="G237" t="s">
        <v>119</v>
      </c>
      <c r="H237" t="s">
        <v>120</v>
      </c>
      <c r="I237" t="s">
        <v>121</v>
      </c>
      <c r="J237"/>
      <c r="K237">
        <v>0.09824304313745265</v>
      </c>
      <c r="L237">
        <v>1003.2296812933262</v>
      </c>
    </row>
    <row r="238" spans="1:12" ht="15.75">
      <c r="A238" t="s">
        <v>115</v>
      </c>
      <c r="B238">
        <v>2016</v>
      </c>
      <c r="C238" t="s">
        <v>116</v>
      </c>
      <c r="D238" s="307">
        <v>42585</v>
      </c>
      <c r="E238" t="s">
        <v>117</v>
      </c>
      <c r="F238" t="s">
        <v>154</v>
      </c>
      <c r="G238" t="s">
        <v>119</v>
      </c>
      <c r="H238" t="s">
        <v>120</v>
      </c>
      <c r="I238" t="s">
        <v>122</v>
      </c>
      <c r="J238"/>
      <c r="K238">
        <v>0.049121521568726324</v>
      </c>
      <c r="L238">
        <v>501.6148406466631</v>
      </c>
    </row>
    <row r="239" spans="1:12" ht="15.75">
      <c r="A239" t="s">
        <v>115</v>
      </c>
      <c r="B239">
        <v>2016</v>
      </c>
      <c r="C239" t="s">
        <v>116</v>
      </c>
      <c r="D239" s="307">
        <v>42585</v>
      </c>
      <c r="E239" t="s">
        <v>117</v>
      </c>
      <c r="F239" t="s">
        <v>132</v>
      </c>
      <c r="G239" t="s">
        <v>119</v>
      </c>
      <c r="H239" t="s">
        <v>120</v>
      </c>
      <c r="I239" t="s">
        <v>121</v>
      </c>
      <c r="J239"/>
      <c r="K239">
        <v>0.29472912941235796</v>
      </c>
      <c r="L239">
        <v>3009.6890438799787</v>
      </c>
    </row>
    <row r="240" spans="1:12" ht="15.75">
      <c r="A240" t="s">
        <v>115</v>
      </c>
      <c r="B240">
        <v>2016</v>
      </c>
      <c r="C240" t="s">
        <v>116</v>
      </c>
      <c r="D240" s="307">
        <v>42585</v>
      </c>
      <c r="E240" t="s">
        <v>117</v>
      </c>
      <c r="F240" t="s">
        <v>132</v>
      </c>
      <c r="G240" t="s">
        <v>119</v>
      </c>
      <c r="H240" t="s">
        <v>120</v>
      </c>
      <c r="I240" t="s">
        <v>122</v>
      </c>
      <c r="J240"/>
      <c r="K240">
        <v>0.09824304313745265</v>
      </c>
      <c r="L240">
        <v>1003.2296812933262</v>
      </c>
    </row>
    <row r="241" spans="1:12" ht="15.75">
      <c r="A241" t="s">
        <v>115</v>
      </c>
      <c r="B241">
        <v>2016</v>
      </c>
      <c r="C241" t="s">
        <v>116</v>
      </c>
      <c r="D241" s="307">
        <v>42585</v>
      </c>
      <c r="E241" t="s">
        <v>117</v>
      </c>
      <c r="F241" t="s">
        <v>132</v>
      </c>
      <c r="G241" t="s">
        <v>129</v>
      </c>
      <c r="H241" t="s">
        <v>123</v>
      </c>
      <c r="I241" t="s">
        <v>124</v>
      </c>
      <c r="J241"/>
      <c r="K241">
        <v>0.049121521568726324</v>
      </c>
      <c r="L241">
        <v>501.6148406466631</v>
      </c>
    </row>
    <row r="242" spans="1:12" ht="15.75">
      <c r="A242" t="s">
        <v>115</v>
      </c>
      <c r="B242">
        <v>2016</v>
      </c>
      <c r="C242" t="s">
        <v>116</v>
      </c>
      <c r="D242" s="307">
        <v>42585</v>
      </c>
      <c r="E242" t="s">
        <v>117</v>
      </c>
      <c r="F242" t="s">
        <v>133</v>
      </c>
      <c r="G242" t="s">
        <v>119</v>
      </c>
      <c r="H242" t="s">
        <v>120</v>
      </c>
      <c r="I242" t="s">
        <v>121</v>
      </c>
      <c r="J242"/>
      <c r="K242">
        <v>1.8666178196116003</v>
      </c>
      <c r="L242">
        <v>19061.363944573197</v>
      </c>
    </row>
    <row r="243" spans="1:12" ht="15.75">
      <c r="A243" t="s">
        <v>115</v>
      </c>
      <c r="B243">
        <v>2016</v>
      </c>
      <c r="C243" t="s">
        <v>116</v>
      </c>
      <c r="D243" s="307">
        <v>42585</v>
      </c>
      <c r="E243" t="s">
        <v>117</v>
      </c>
      <c r="F243" t="s">
        <v>133</v>
      </c>
      <c r="G243" t="s">
        <v>119</v>
      </c>
      <c r="H243" t="s">
        <v>120</v>
      </c>
      <c r="I243" t="s">
        <v>122</v>
      </c>
      <c r="J243"/>
      <c r="K243">
        <v>1.5718886901992424</v>
      </c>
      <c r="L243">
        <v>16051.674900693219</v>
      </c>
    </row>
    <row r="244" spans="1:12" ht="15.75">
      <c r="A244" t="s">
        <v>115</v>
      </c>
      <c r="B244">
        <v>2016</v>
      </c>
      <c r="C244" t="s">
        <v>116</v>
      </c>
      <c r="D244" s="307">
        <v>42585</v>
      </c>
      <c r="E244" t="s">
        <v>117</v>
      </c>
      <c r="F244" t="s">
        <v>133</v>
      </c>
      <c r="G244" t="s">
        <v>119</v>
      </c>
      <c r="H244" t="s">
        <v>123</v>
      </c>
      <c r="I244" t="s">
        <v>124</v>
      </c>
      <c r="J244"/>
      <c r="K244">
        <v>1.1789165176494318</v>
      </c>
      <c r="L244">
        <v>12038.756175519915</v>
      </c>
    </row>
    <row r="245" spans="1:12" ht="15.75">
      <c r="A245" t="s">
        <v>115</v>
      </c>
      <c r="B245">
        <v>2016</v>
      </c>
      <c r="C245" t="s">
        <v>116</v>
      </c>
      <c r="D245" s="307">
        <v>42585</v>
      </c>
      <c r="E245" t="s">
        <v>117</v>
      </c>
      <c r="F245" t="s">
        <v>133</v>
      </c>
      <c r="G245" t="s">
        <v>119</v>
      </c>
      <c r="H245" t="s">
        <v>125</v>
      </c>
      <c r="I245" t="s">
        <v>124</v>
      </c>
      <c r="J245"/>
      <c r="K245">
        <v>0.9824304313745265</v>
      </c>
      <c r="L245">
        <v>10032.296812933262</v>
      </c>
    </row>
    <row r="246" spans="1:12" ht="15.75">
      <c r="A246" t="s">
        <v>115</v>
      </c>
      <c r="B246">
        <v>2016</v>
      </c>
      <c r="C246" t="s">
        <v>116</v>
      </c>
      <c r="D246" s="307">
        <v>42585</v>
      </c>
      <c r="E246" t="s">
        <v>117</v>
      </c>
      <c r="F246" t="s">
        <v>134</v>
      </c>
      <c r="G246" t="s">
        <v>129</v>
      </c>
      <c r="H246" t="s">
        <v>124</v>
      </c>
      <c r="I246" t="s">
        <v>124</v>
      </c>
      <c r="J246">
        <v>150</v>
      </c>
      <c r="K246">
        <v>5.845461066678433</v>
      </c>
      <c r="L246">
        <v>59692.166036952905</v>
      </c>
    </row>
    <row r="247" spans="1:12" ht="15.75">
      <c r="A247" t="s">
        <v>115</v>
      </c>
      <c r="B247">
        <v>2016</v>
      </c>
      <c r="C247" t="s">
        <v>116</v>
      </c>
      <c r="D247" s="307">
        <v>42585</v>
      </c>
      <c r="E247" t="s">
        <v>117</v>
      </c>
      <c r="F247" t="s">
        <v>134</v>
      </c>
      <c r="G247" t="s">
        <v>129</v>
      </c>
      <c r="H247" t="s">
        <v>124</v>
      </c>
      <c r="I247" t="s">
        <v>124</v>
      </c>
      <c r="J247">
        <v>250</v>
      </c>
      <c r="K247">
        <v>10.512005615707434</v>
      </c>
      <c r="L247">
        <v>107345.5758983859</v>
      </c>
    </row>
    <row r="248" spans="1:12" ht="15.75">
      <c r="A248" t="s">
        <v>115</v>
      </c>
      <c r="B248">
        <v>2016</v>
      </c>
      <c r="C248" t="s">
        <v>116</v>
      </c>
      <c r="D248" s="307">
        <v>42585</v>
      </c>
      <c r="E248" t="s">
        <v>117</v>
      </c>
      <c r="F248" t="s">
        <v>134</v>
      </c>
      <c r="G248" t="s">
        <v>129</v>
      </c>
      <c r="H248" t="s">
        <v>124</v>
      </c>
      <c r="I248" t="s">
        <v>124</v>
      </c>
      <c r="J248">
        <v>300</v>
      </c>
      <c r="K248">
        <v>1.964860862749053</v>
      </c>
      <c r="L248">
        <v>20064.593625866524</v>
      </c>
    </row>
    <row r="249" spans="1:12" ht="15.75">
      <c r="A249" t="s">
        <v>115</v>
      </c>
      <c r="B249">
        <v>2016</v>
      </c>
      <c r="C249" t="s">
        <v>116</v>
      </c>
      <c r="D249" s="307">
        <v>42585</v>
      </c>
      <c r="E249" t="s">
        <v>117</v>
      </c>
      <c r="F249" t="s">
        <v>134</v>
      </c>
      <c r="G249" t="s">
        <v>129</v>
      </c>
      <c r="H249" t="s">
        <v>124</v>
      </c>
      <c r="I249" t="s">
        <v>124</v>
      </c>
      <c r="J249">
        <v>400</v>
      </c>
      <c r="K249">
        <v>0.5894582588247159</v>
      </c>
      <c r="L249">
        <v>6019.378087759957</v>
      </c>
    </row>
    <row r="250" spans="1:12" ht="15.75">
      <c r="A250" t="s">
        <v>115</v>
      </c>
      <c r="B250">
        <v>2016</v>
      </c>
      <c r="C250" t="s">
        <v>116</v>
      </c>
      <c r="D250" s="307">
        <v>42585</v>
      </c>
      <c r="E250" t="s">
        <v>117</v>
      </c>
      <c r="F250" t="s">
        <v>134</v>
      </c>
      <c r="G250" t="s">
        <v>129</v>
      </c>
      <c r="H250" t="s">
        <v>124</v>
      </c>
      <c r="I250" t="s">
        <v>124</v>
      </c>
      <c r="J250">
        <v>500</v>
      </c>
      <c r="K250">
        <v>0.29472912941235796</v>
      </c>
      <c r="L250">
        <v>3009.6890438799787</v>
      </c>
    </row>
    <row r="251" spans="1:12" ht="15.75">
      <c r="A251" t="s">
        <v>115</v>
      </c>
      <c r="B251">
        <v>2016</v>
      </c>
      <c r="C251" t="s">
        <v>116</v>
      </c>
      <c r="D251" s="307">
        <v>42585</v>
      </c>
      <c r="E251" t="s">
        <v>117</v>
      </c>
      <c r="F251" t="s">
        <v>135</v>
      </c>
      <c r="G251" t="s">
        <v>129</v>
      </c>
      <c r="H251" t="s">
        <v>124</v>
      </c>
      <c r="I251" t="s">
        <v>124</v>
      </c>
      <c r="J251">
        <v>70</v>
      </c>
      <c r="K251">
        <v>0.9824304313745265</v>
      </c>
      <c r="L251">
        <v>10032.296812933262</v>
      </c>
    </row>
    <row r="252" spans="1:12" ht="15.75">
      <c r="A252" t="s">
        <v>115</v>
      </c>
      <c r="B252">
        <v>2016</v>
      </c>
      <c r="C252" t="s">
        <v>116</v>
      </c>
      <c r="D252" s="307">
        <v>42585</v>
      </c>
      <c r="E252" t="s">
        <v>136</v>
      </c>
      <c r="F252" t="s">
        <v>137</v>
      </c>
      <c r="G252" t="s">
        <v>119</v>
      </c>
      <c r="H252" t="s">
        <v>233</v>
      </c>
      <c r="I252" t="s">
        <v>124</v>
      </c>
      <c r="J252" t="s">
        <v>234</v>
      </c>
      <c r="K252">
        <v>0.09824304313745265</v>
      </c>
      <c r="L252">
        <v>1003.2296812933262</v>
      </c>
    </row>
    <row r="253" spans="1:12" ht="15.75">
      <c r="A253" t="s">
        <v>115</v>
      </c>
      <c r="B253">
        <v>2016</v>
      </c>
      <c r="C253" t="s">
        <v>116</v>
      </c>
      <c r="D253" s="307">
        <v>42585</v>
      </c>
      <c r="E253" t="s">
        <v>136</v>
      </c>
      <c r="F253" t="s">
        <v>140</v>
      </c>
      <c r="G253" t="s">
        <v>119</v>
      </c>
      <c r="H253" t="s">
        <v>120</v>
      </c>
      <c r="I253" t="s">
        <v>124</v>
      </c>
      <c r="J253" t="s">
        <v>142</v>
      </c>
      <c r="K253">
        <v>0.34385065098108425</v>
      </c>
      <c r="L253">
        <v>3511.303884526642</v>
      </c>
    </row>
    <row r="254" spans="1:12" ht="15.75">
      <c r="A254" t="s">
        <v>115</v>
      </c>
      <c r="B254">
        <v>2016</v>
      </c>
      <c r="C254" t="s">
        <v>116</v>
      </c>
      <c r="D254" s="307">
        <v>42585</v>
      </c>
      <c r="E254" t="s">
        <v>136</v>
      </c>
      <c r="F254" t="s">
        <v>140</v>
      </c>
      <c r="G254" t="s">
        <v>119</v>
      </c>
      <c r="H254" t="s">
        <v>120</v>
      </c>
      <c r="I254" t="s">
        <v>124</v>
      </c>
      <c r="J254" t="s">
        <v>138</v>
      </c>
      <c r="K254">
        <v>0.09824304313745265</v>
      </c>
      <c r="L254">
        <v>1003.2296812933262</v>
      </c>
    </row>
    <row r="255" spans="1:12" ht="15.75">
      <c r="A255" t="s">
        <v>115</v>
      </c>
      <c r="B255">
        <v>2016</v>
      </c>
      <c r="C255" t="s">
        <v>116</v>
      </c>
      <c r="D255" s="307">
        <v>42585</v>
      </c>
      <c r="E255" t="s">
        <v>136</v>
      </c>
      <c r="F255" t="s">
        <v>143</v>
      </c>
      <c r="G255" t="s">
        <v>119</v>
      </c>
      <c r="H255" t="s">
        <v>120</v>
      </c>
      <c r="I255" t="s">
        <v>124</v>
      </c>
      <c r="J255" t="s">
        <v>142</v>
      </c>
      <c r="K255">
        <v>0.049121521568726324</v>
      </c>
      <c r="L255">
        <v>501.6148406466631</v>
      </c>
    </row>
    <row r="256" spans="1:12" ht="15.75">
      <c r="A256" t="s">
        <v>115</v>
      </c>
      <c r="B256">
        <v>2016</v>
      </c>
      <c r="C256" t="s">
        <v>116</v>
      </c>
      <c r="D256" s="307">
        <v>42585</v>
      </c>
      <c r="E256" t="s">
        <v>144</v>
      </c>
      <c r="F256" t="s">
        <v>145</v>
      </c>
      <c r="G256" t="s">
        <v>129</v>
      </c>
      <c r="H256" t="s">
        <v>124</v>
      </c>
      <c r="I256" t="s">
        <v>124</v>
      </c>
      <c r="J256" t="s">
        <v>146</v>
      </c>
      <c r="K256">
        <v>5.108638243147538</v>
      </c>
      <c r="L256">
        <v>52167.94342725296</v>
      </c>
    </row>
    <row r="257" spans="1:12" ht="15.75">
      <c r="A257" t="s">
        <v>115</v>
      </c>
      <c r="B257">
        <v>2016</v>
      </c>
      <c r="C257" t="s">
        <v>116</v>
      </c>
      <c r="D257" s="307">
        <v>42585</v>
      </c>
      <c r="E257" t="s">
        <v>144</v>
      </c>
      <c r="F257" t="s">
        <v>147</v>
      </c>
      <c r="G257" t="s">
        <v>129</v>
      </c>
      <c r="H257" t="s">
        <v>124</v>
      </c>
      <c r="I257" t="s">
        <v>124</v>
      </c>
      <c r="J257" t="s">
        <v>148</v>
      </c>
      <c r="K257">
        <v>10.512005615707434</v>
      </c>
      <c r="L257">
        <v>107345.5758983859</v>
      </c>
    </row>
    <row r="258" spans="1:12" ht="15.75">
      <c r="A258" t="s">
        <v>115</v>
      </c>
      <c r="B258">
        <v>2016</v>
      </c>
      <c r="C258" t="s">
        <v>116</v>
      </c>
      <c r="D258" s="307">
        <v>42585</v>
      </c>
      <c r="E258" t="s">
        <v>155</v>
      </c>
      <c r="F258" t="s">
        <v>373</v>
      </c>
      <c r="G258" t="s">
        <v>129</v>
      </c>
      <c r="H258" t="s">
        <v>124</v>
      </c>
      <c r="I258" t="s">
        <v>124</v>
      </c>
      <c r="J258" t="s">
        <v>475</v>
      </c>
      <c r="K258">
        <v>0.14736456470617898</v>
      </c>
      <c r="L258">
        <v>1504.8445219399894</v>
      </c>
    </row>
    <row r="259" spans="1:12" ht="15.75">
      <c r="A259" t="s">
        <v>115</v>
      </c>
      <c r="B259">
        <v>2016</v>
      </c>
      <c r="C259" t="s">
        <v>116</v>
      </c>
      <c r="D259" s="307">
        <v>42585</v>
      </c>
      <c r="E259" t="s">
        <v>237</v>
      </c>
      <c r="F259" t="s">
        <v>238</v>
      </c>
      <c r="G259" t="s">
        <v>119</v>
      </c>
      <c r="H259" t="s">
        <v>124</v>
      </c>
      <c r="I259" t="s">
        <v>124</v>
      </c>
      <c r="J259">
        <v>250</v>
      </c>
      <c r="K259">
        <v>0.24560760784363161</v>
      </c>
      <c r="L259">
        <v>2508.0742032333155</v>
      </c>
    </row>
    <row r="260" spans="1:12" ht="15.75">
      <c r="A260" t="s">
        <v>115</v>
      </c>
      <c r="B260">
        <v>2016</v>
      </c>
      <c r="C260" t="s">
        <v>116</v>
      </c>
      <c r="D260" s="307">
        <v>42585</v>
      </c>
      <c r="E260" t="s">
        <v>157</v>
      </c>
      <c r="F260" t="s">
        <v>476</v>
      </c>
      <c r="G260" t="s">
        <v>119</v>
      </c>
      <c r="H260" t="s">
        <v>124</v>
      </c>
      <c r="I260" t="s">
        <v>124</v>
      </c>
      <c r="J260">
        <v>400</v>
      </c>
      <c r="K260">
        <v>0.14736456470617898</v>
      </c>
      <c r="L260">
        <v>1504.8445219399894</v>
      </c>
    </row>
    <row r="261" spans="1:12" ht="15.75">
      <c r="A261" t="s">
        <v>115</v>
      </c>
      <c r="B261">
        <v>2016</v>
      </c>
      <c r="C261" t="s">
        <v>116</v>
      </c>
      <c r="D261" s="307">
        <v>42619</v>
      </c>
      <c r="E261" t="s">
        <v>117</v>
      </c>
      <c r="F261" t="s">
        <v>118</v>
      </c>
      <c r="G261" t="s">
        <v>119</v>
      </c>
      <c r="H261" t="s">
        <v>120</v>
      </c>
      <c r="I261" t="s">
        <v>121</v>
      </c>
      <c r="J261"/>
      <c r="K261">
        <v>0.46608327441954267</v>
      </c>
      <c r="L261">
        <v>6019.378087759957</v>
      </c>
    </row>
    <row r="262" spans="1:12" ht="15.75">
      <c r="A262" t="s">
        <v>115</v>
      </c>
      <c r="B262">
        <v>2016</v>
      </c>
      <c r="C262" t="s">
        <v>116</v>
      </c>
      <c r="D262" s="307">
        <v>42619</v>
      </c>
      <c r="E262" t="s">
        <v>117</v>
      </c>
      <c r="F262" t="s">
        <v>118</v>
      </c>
      <c r="G262" t="s">
        <v>119</v>
      </c>
      <c r="H262" t="s">
        <v>120</v>
      </c>
      <c r="I262" t="s">
        <v>122</v>
      </c>
      <c r="J262"/>
      <c r="K262">
        <v>0.3107221829463618</v>
      </c>
      <c r="L262">
        <v>4012.9187251733047</v>
      </c>
    </row>
    <row r="263" spans="1:12" ht="15.75">
      <c r="A263" t="s">
        <v>115</v>
      </c>
      <c r="B263">
        <v>2016</v>
      </c>
      <c r="C263" t="s">
        <v>116</v>
      </c>
      <c r="D263" s="307">
        <v>42619</v>
      </c>
      <c r="E263" t="s">
        <v>117</v>
      </c>
      <c r="F263" t="s">
        <v>118</v>
      </c>
      <c r="G263" t="s">
        <v>119</v>
      </c>
      <c r="H263" t="s">
        <v>123</v>
      </c>
      <c r="I263" t="s">
        <v>124</v>
      </c>
      <c r="J263"/>
      <c r="K263">
        <v>0.1942013643414761</v>
      </c>
      <c r="L263">
        <v>2508.0742032333155</v>
      </c>
    </row>
    <row r="264" spans="1:12" ht="15.75">
      <c r="A264" t="s">
        <v>115</v>
      </c>
      <c r="B264">
        <v>2016</v>
      </c>
      <c r="C264" t="s">
        <v>116</v>
      </c>
      <c r="D264" s="307">
        <v>42619</v>
      </c>
      <c r="E264" t="s">
        <v>117</v>
      </c>
      <c r="F264" t="s">
        <v>126</v>
      </c>
      <c r="G264" t="s">
        <v>119</v>
      </c>
      <c r="H264" t="s">
        <v>120</v>
      </c>
      <c r="I264" t="s">
        <v>121</v>
      </c>
      <c r="J264"/>
      <c r="K264">
        <v>0.03884027286829522</v>
      </c>
      <c r="L264">
        <v>501.6148406466631</v>
      </c>
    </row>
    <row r="265" spans="1:12" ht="15.75">
      <c r="A265" t="s">
        <v>115</v>
      </c>
      <c r="B265">
        <v>2016</v>
      </c>
      <c r="C265" t="s">
        <v>116</v>
      </c>
      <c r="D265" s="307">
        <v>42619</v>
      </c>
      <c r="E265" t="s">
        <v>117</v>
      </c>
      <c r="F265" t="s">
        <v>127</v>
      </c>
      <c r="G265" t="s">
        <v>119</v>
      </c>
      <c r="H265" t="s">
        <v>120</v>
      </c>
      <c r="I265" t="s">
        <v>121</v>
      </c>
      <c r="J265"/>
      <c r="K265">
        <v>0.03884027286829522</v>
      </c>
      <c r="L265">
        <v>501.6148406466631</v>
      </c>
    </row>
    <row r="266" spans="1:12" ht="15.75">
      <c r="A266" t="s">
        <v>115</v>
      </c>
      <c r="B266">
        <v>2016</v>
      </c>
      <c r="C266" t="s">
        <v>116</v>
      </c>
      <c r="D266" s="307">
        <v>42619</v>
      </c>
      <c r="E266" t="s">
        <v>117</v>
      </c>
      <c r="F266" t="s">
        <v>128</v>
      </c>
      <c r="G266" t="s">
        <v>129</v>
      </c>
      <c r="H266" t="s">
        <v>123</v>
      </c>
      <c r="I266" t="s">
        <v>124</v>
      </c>
      <c r="J266"/>
      <c r="K266">
        <v>0.349562455814657</v>
      </c>
      <c r="L266">
        <v>4514.533565819968</v>
      </c>
    </row>
    <row r="267" spans="1:12" ht="15.75">
      <c r="A267" t="s">
        <v>115</v>
      </c>
      <c r="B267">
        <v>2016</v>
      </c>
      <c r="C267" t="s">
        <v>116</v>
      </c>
      <c r="D267" s="307">
        <v>42619</v>
      </c>
      <c r="E267" t="s">
        <v>117</v>
      </c>
      <c r="F267" t="s">
        <v>128</v>
      </c>
      <c r="G267" t="s">
        <v>129</v>
      </c>
      <c r="H267" t="s">
        <v>125</v>
      </c>
      <c r="I267" t="s">
        <v>124</v>
      </c>
      <c r="J267"/>
      <c r="K267">
        <v>0.11652081860488567</v>
      </c>
      <c r="L267">
        <v>1504.8445219399894</v>
      </c>
    </row>
    <row r="268" spans="1:12" ht="15.75">
      <c r="A268" t="s">
        <v>115</v>
      </c>
      <c r="B268">
        <v>2016</v>
      </c>
      <c r="C268" t="s">
        <v>116</v>
      </c>
      <c r="D268" s="307">
        <v>42619</v>
      </c>
      <c r="E268" t="s">
        <v>117</v>
      </c>
      <c r="F268" t="s">
        <v>130</v>
      </c>
      <c r="G268" t="s">
        <v>119</v>
      </c>
      <c r="H268" t="s">
        <v>120</v>
      </c>
      <c r="I268" t="s">
        <v>121</v>
      </c>
      <c r="J268"/>
      <c r="K268">
        <v>0.3884027286829522</v>
      </c>
      <c r="L268">
        <v>5016.148406466631</v>
      </c>
    </row>
    <row r="269" spans="1:12" ht="15.75">
      <c r="A269" t="s">
        <v>115</v>
      </c>
      <c r="B269">
        <v>2016</v>
      </c>
      <c r="C269" t="s">
        <v>116</v>
      </c>
      <c r="D269" s="307">
        <v>42619</v>
      </c>
      <c r="E269" t="s">
        <v>117</v>
      </c>
      <c r="F269" t="s">
        <v>130</v>
      </c>
      <c r="G269" t="s">
        <v>119</v>
      </c>
      <c r="H269" t="s">
        <v>120</v>
      </c>
      <c r="I269" t="s">
        <v>122</v>
      </c>
      <c r="J269"/>
      <c r="K269">
        <v>0.42724300155124745</v>
      </c>
      <c r="L269">
        <v>5517.763247113294</v>
      </c>
    </row>
    <row r="270" spans="1:12" ht="15.75">
      <c r="A270" t="s">
        <v>115</v>
      </c>
      <c r="B270">
        <v>2016</v>
      </c>
      <c r="C270" t="s">
        <v>116</v>
      </c>
      <c r="D270" s="307">
        <v>42619</v>
      </c>
      <c r="E270" t="s">
        <v>117</v>
      </c>
      <c r="F270" t="s">
        <v>130</v>
      </c>
      <c r="G270" t="s">
        <v>119</v>
      </c>
      <c r="H270" t="s">
        <v>123</v>
      </c>
      <c r="I270" t="s">
        <v>124</v>
      </c>
      <c r="J270"/>
      <c r="K270">
        <v>0.27188191007806656</v>
      </c>
      <c r="L270">
        <v>3511.303884526642</v>
      </c>
    </row>
    <row r="271" spans="1:12" ht="15.75">
      <c r="A271" t="s">
        <v>115</v>
      </c>
      <c r="B271">
        <v>2016</v>
      </c>
      <c r="C271" t="s">
        <v>116</v>
      </c>
      <c r="D271" s="307">
        <v>42619</v>
      </c>
      <c r="E271" t="s">
        <v>117</v>
      </c>
      <c r="F271" t="s">
        <v>130</v>
      </c>
      <c r="G271" t="s">
        <v>119</v>
      </c>
      <c r="H271" t="s">
        <v>125</v>
      </c>
      <c r="I271" t="s">
        <v>124</v>
      </c>
      <c r="J271"/>
      <c r="K271">
        <v>0.01942013643414761</v>
      </c>
      <c r="L271">
        <v>250.80742032333154</v>
      </c>
    </row>
    <row r="272" spans="1:12" ht="15.75">
      <c r="A272" t="s">
        <v>115</v>
      </c>
      <c r="B272">
        <v>2016</v>
      </c>
      <c r="C272" t="s">
        <v>116</v>
      </c>
      <c r="D272" s="307">
        <v>42619</v>
      </c>
      <c r="E272" t="s">
        <v>117</v>
      </c>
      <c r="F272" t="s">
        <v>131</v>
      </c>
      <c r="G272" t="s">
        <v>129</v>
      </c>
      <c r="H272" t="s">
        <v>120</v>
      </c>
      <c r="I272" t="s">
        <v>124</v>
      </c>
      <c r="J272"/>
      <c r="K272">
        <v>0.07768054573659045</v>
      </c>
      <c r="L272">
        <v>1003.2296812933262</v>
      </c>
    </row>
    <row r="273" spans="1:12" ht="15.75">
      <c r="A273" t="s">
        <v>115</v>
      </c>
      <c r="B273">
        <v>2016</v>
      </c>
      <c r="C273" t="s">
        <v>116</v>
      </c>
      <c r="D273" s="307">
        <v>42619</v>
      </c>
      <c r="E273" t="s">
        <v>117</v>
      </c>
      <c r="F273" t="s">
        <v>131</v>
      </c>
      <c r="G273" t="s">
        <v>129</v>
      </c>
      <c r="H273" t="s">
        <v>123</v>
      </c>
      <c r="I273" t="s">
        <v>124</v>
      </c>
      <c r="J273"/>
      <c r="K273">
        <v>0.058260409302442834</v>
      </c>
      <c r="L273">
        <v>752.4222609699947</v>
      </c>
    </row>
    <row r="274" spans="1:12" ht="15.75">
      <c r="A274" t="s">
        <v>115</v>
      </c>
      <c r="B274">
        <v>2016</v>
      </c>
      <c r="C274" t="s">
        <v>116</v>
      </c>
      <c r="D274" s="307">
        <v>42619</v>
      </c>
      <c r="E274" t="s">
        <v>117</v>
      </c>
      <c r="F274" t="s">
        <v>131</v>
      </c>
      <c r="G274" t="s">
        <v>129</v>
      </c>
      <c r="H274" t="s">
        <v>125</v>
      </c>
      <c r="I274" t="s">
        <v>124</v>
      </c>
      <c r="J274"/>
      <c r="K274">
        <v>0.1747812279073285</v>
      </c>
      <c r="L274">
        <v>2257.266782909984</v>
      </c>
    </row>
    <row r="275" spans="1:12" ht="15.75">
      <c r="A275" t="s">
        <v>115</v>
      </c>
      <c r="B275">
        <v>2016</v>
      </c>
      <c r="C275" t="s">
        <v>116</v>
      </c>
      <c r="D275" s="307">
        <v>42619</v>
      </c>
      <c r="E275" t="s">
        <v>117</v>
      </c>
      <c r="F275" t="s">
        <v>154</v>
      </c>
      <c r="G275" t="s">
        <v>119</v>
      </c>
      <c r="H275" t="s">
        <v>120</v>
      </c>
      <c r="I275" t="s">
        <v>121</v>
      </c>
      <c r="J275"/>
      <c r="K275">
        <v>0.349562455814657</v>
      </c>
      <c r="L275">
        <v>4514.533565819968</v>
      </c>
    </row>
    <row r="276" spans="1:12" ht="15.75">
      <c r="A276" t="s">
        <v>115</v>
      </c>
      <c r="B276">
        <v>2016</v>
      </c>
      <c r="C276" t="s">
        <v>116</v>
      </c>
      <c r="D276" s="307">
        <v>42619</v>
      </c>
      <c r="E276" t="s">
        <v>117</v>
      </c>
      <c r="F276" t="s">
        <v>154</v>
      </c>
      <c r="G276" t="s">
        <v>119</v>
      </c>
      <c r="H276" t="s">
        <v>120</v>
      </c>
      <c r="I276" t="s">
        <v>122</v>
      </c>
      <c r="J276"/>
      <c r="K276">
        <v>0.03884027286829522</v>
      </c>
      <c r="L276">
        <v>501.6148406466631</v>
      </c>
    </row>
    <row r="277" spans="1:12" ht="15.75">
      <c r="A277" t="s">
        <v>115</v>
      </c>
      <c r="B277">
        <v>2016</v>
      </c>
      <c r="C277" t="s">
        <v>116</v>
      </c>
      <c r="D277" s="307">
        <v>42619</v>
      </c>
      <c r="E277" t="s">
        <v>117</v>
      </c>
      <c r="F277" t="s">
        <v>154</v>
      </c>
      <c r="G277" t="s">
        <v>119</v>
      </c>
      <c r="H277" t="s">
        <v>123</v>
      </c>
      <c r="I277" t="s">
        <v>124</v>
      </c>
      <c r="J277"/>
      <c r="K277">
        <v>0.01942013643414761</v>
      </c>
      <c r="L277">
        <v>250.80742032333154</v>
      </c>
    </row>
    <row r="278" spans="1:12" ht="15.75">
      <c r="A278" t="s">
        <v>115</v>
      </c>
      <c r="B278">
        <v>2016</v>
      </c>
      <c r="C278" t="s">
        <v>116</v>
      </c>
      <c r="D278" s="307">
        <v>42619</v>
      </c>
      <c r="E278" t="s">
        <v>117</v>
      </c>
      <c r="F278" t="s">
        <v>132</v>
      </c>
      <c r="G278" t="s">
        <v>119</v>
      </c>
      <c r="H278" t="s">
        <v>120</v>
      </c>
      <c r="I278" t="s">
        <v>121</v>
      </c>
      <c r="J278"/>
      <c r="K278">
        <v>0.27188191007806656</v>
      </c>
      <c r="L278">
        <v>3511.303884526642</v>
      </c>
    </row>
    <row r="279" spans="1:12" ht="15.75">
      <c r="A279" t="s">
        <v>115</v>
      </c>
      <c r="B279">
        <v>2016</v>
      </c>
      <c r="C279" t="s">
        <v>116</v>
      </c>
      <c r="D279" s="307">
        <v>42619</v>
      </c>
      <c r="E279" t="s">
        <v>117</v>
      </c>
      <c r="F279" t="s">
        <v>132</v>
      </c>
      <c r="G279" t="s">
        <v>119</v>
      </c>
      <c r="H279" t="s">
        <v>120</v>
      </c>
      <c r="I279" t="s">
        <v>122</v>
      </c>
      <c r="J279"/>
      <c r="K279">
        <v>0.058260409302442834</v>
      </c>
      <c r="L279">
        <v>752.4222609699947</v>
      </c>
    </row>
    <row r="280" spans="1:12" ht="15.75">
      <c r="A280" t="s">
        <v>115</v>
      </c>
      <c r="B280">
        <v>2016</v>
      </c>
      <c r="C280" t="s">
        <v>116</v>
      </c>
      <c r="D280" s="307">
        <v>42619</v>
      </c>
      <c r="E280" t="s">
        <v>117</v>
      </c>
      <c r="F280" t="s">
        <v>132</v>
      </c>
      <c r="G280" t="s">
        <v>129</v>
      </c>
      <c r="H280" t="s">
        <v>123</v>
      </c>
      <c r="I280" t="s">
        <v>124</v>
      </c>
      <c r="J280"/>
      <c r="K280">
        <v>0.11652081860488567</v>
      </c>
      <c r="L280">
        <v>1504.8445219399894</v>
      </c>
    </row>
    <row r="281" spans="1:12" ht="15.75">
      <c r="A281" t="s">
        <v>115</v>
      </c>
      <c r="B281">
        <v>2016</v>
      </c>
      <c r="C281" t="s">
        <v>116</v>
      </c>
      <c r="D281" s="307">
        <v>42619</v>
      </c>
      <c r="E281" t="s">
        <v>117</v>
      </c>
      <c r="F281" t="s">
        <v>133</v>
      </c>
      <c r="G281" t="s">
        <v>119</v>
      </c>
      <c r="H281" t="s">
        <v>120</v>
      </c>
      <c r="I281" t="s">
        <v>121</v>
      </c>
      <c r="J281"/>
      <c r="K281">
        <v>0.3884027286829522</v>
      </c>
      <c r="L281">
        <v>5016.148406466631</v>
      </c>
    </row>
    <row r="282" spans="1:12" ht="15.75">
      <c r="A282" t="s">
        <v>115</v>
      </c>
      <c r="B282">
        <v>2016</v>
      </c>
      <c r="C282" t="s">
        <v>116</v>
      </c>
      <c r="D282" s="307">
        <v>42619</v>
      </c>
      <c r="E282" t="s">
        <v>117</v>
      </c>
      <c r="F282" t="s">
        <v>133</v>
      </c>
      <c r="G282" t="s">
        <v>119</v>
      </c>
      <c r="H282" t="s">
        <v>120</v>
      </c>
      <c r="I282" t="s">
        <v>122</v>
      </c>
      <c r="J282"/>
      <c r="K282">
        <v>0.3107221829463618</v>
      </c>
      <c r="L282">
        <v>4012.9187251733047</v>
      </c>
    </row>
    <row r="283" spans="1:12" ht="15.75">
      <c r="A283" t="s">
        <v>115</v>
      </c>
      <c r="B283">
        <v>2016</v>
      </c>
      <c r="C283" t="s">
        <v>116</v>
      </c>
      <c r="D283" s="307">
        <v>42619</v>
      </c>
      <c r="E283" t="s">
        <v>117</v>
      </c>
      <c r="F283" t="s">
        <v>133</v>
      </c>
      <c r="G283" t="s">
        <v>119</v>
      </c>
      <c r="H283" t="s">
        <v>123</v>
      </c>
      <c r="I283" t="s">
        <v>124</v>
      </c>
      <c r="J283"/>
      <c r="K283">
        <v>0.23304163720977134</v>
      </c>
      <c r="L283">
        <v>3009.6890438799787</v>
      </c>
    </row>
    <row r="284" spans="1:12" ht="15.75">
      <c r="A284" t="s">
        <v>115</v>
      </c>
      <c r="B284">
        <v>2016</v>
      </c>
      <c r="C284" t="s">
        <v>116</v>
      </c>
      <c r="D284" s="307">
        <v>42619</v>
      </c>
      <c r="E284" t="s">
        <v>117</v>
      </c>
      <c r="F284" t="s">
        <v>133</v>
      </c>
      <c r="G284" t="s">
        <v>119</v>
      </c>
      <c r="H284" t="s">
        <v>125</v>
      </c>
      <c r="I284" t="s">
        <v>124</v>
      </c>
      <c r="J284"/>
      <c r="K284">
        <v>0.058260409302442834</v>
      </c>
      <c r="L284">
        <v>752.4222609699947</v>
      </c>
    </row>
    <row r="285" spans="1:12" ht="15.75">
      <c r="A285" t="s">
        <v>115</v>
      </c>
      <c r="B285">
        <v>2016</v>
      </c>
      <c r="C285" t="s">
        <v>116</v>
      </c>
      <c r="D285" s="307">
        <v>42619</v>
      </c>
      <c r="E285" t="s">
        <v>117</v>
      </c>
      <c r="F285" t="s">
        <v>134</v>
      </c>
      <c r="G285" t="s">
        <v>129</v>
      </c>
      <c r="H285" t="s">
        <v>124</v>
      </c>
      <c r="I285" t="s">
        <v>124</v>
      </c>
      <c r="J285">
        <v>150</v>
      </c>
      <c r="K285">
        <v>0.5437638201561331</v>
      </c>
      <c r="L285">
        <v>7022.607769053284</v>
      </c>
    </row>
    <row r="286" spans="1:12" ht="15.75">
      <c r="A286" t="s">
        <v>115</v>
      </c>
      <c r="B286">
        <v>2016</v>
      </c>
      <c r="C286" t="s">
        <v>116</v>
      </c>
      <c r="D286" s="307">
        <v>42619</v>
      </c>
      <c r="E286" t="s">
        <v>117</v>
      </c>
      <c r="F286" t="s">
        <v>134</v>
      </c>
      <c r="G286" t="s">
        <v>129</v>
      </c>
      <c r="H286" t="s">
        <v>124</v>
      </c>
      <c r="I286" t="s">
        <v>124</v>
      </c>
      <c r="J286">
        <v>250</v>
      </c>
      <c r="K286">
        <v>0.42724300155124745</v>
      </c>
      <c r="L286">
        <v>5517.763247113294</v>
      </c>
    </row>
    <row r="287" spans="1:12" ht="15.75">
      <c r="A287" t="s">
        <v>115</v>
      </c>
      <c r="B287">
        <v>2016</v>
      </c>
      <c r="C287" t="s">
        <v>116</v>
      </c>
      <c r="D287" s="307">
        <v>42619</v>
      </c>
      <c r="E287" t="s">
        <v>117</v>
      </c>
      <c r="F287" t="s">
        <v>134</v>
      </c>
      <c r="G287" t="s">
        <v>129</v>
      </c>
      <c r="H287" t="s">
        <v>124</v>
      </c>
      <c r="I287" t="s">
        <v>124</v>
      </c>
      <c r="J287">
        <v>300</v>
      </c>
      <c r="K287">
        <v>0.1942013643414761</v>
      </c>
      <c r="L287">
        <v>2508.0742032333155</v>
      </c>
    </row>
    <row r="288" spans="1:12" ht="15.75">
      <c r="A288" t="s">
        <v>115</v>
      </c>
      <c r="B288">
        <v>2016</v>
      </c>
      <c r="C288" t="s">
        <v>116</v>
      </c>
      <c r="D288" s="307">
        <v>42619</v>
      </c>
      <c r="E288" t="s">
        <v>117</v>
      </c>
      <c r="F288" t="s">
        <v>135</v>
      </c>
      <c r="G288" t="s">
        <v>129</v>
      </c>
      <c r="H288" t="s">
        <v>124</v>
      </c>
      <c r="I288" t="s">
        <v>124</v>
      </c>
      <c r="J288">
        <v>50</v>
      </c>
      <c r="K288">
        <v>0.13594095503903328</v>
      </c>
      <c r="L288">
        <v>1755.651942263321</v>
      </c>
    </row>
    <row r="289" spans="1:12" ht="15.75">
      <c r="A289" t="s">
        <v>115</v>
      </c>
      <c r="B289">
        <v>2016</v>
      </c>
      <c r="C289" t="s">
        <v>116</v>
      </c>
      <c r="D289" s="307">
        <v>42619</v>
      </c>
      <c r="E289" t="s">
        <v>117</v>
      </c>
      <c r="F289" t="s">
        <v>135</v>
      </c>
      <c r="G289" t="s">
        <v>129</v>
      </c>
      <c r="H289" t="s">
        <v>124</v>
      </c>
      <c r="I289" t="s">
        <v>124</v>
      </c>
      <c r="J289">
        <v>70</v>
      </c>
      <c r="K289">
        <v>0.23304163720977134</v>
      </c>
      <c r="L289">
        <v>3009.6890438799787</v>
      </c>
    </row>
    <row r="290" spans="1:12" ht="15.75">
      <c r="A290" t="s">
        <v>115</v>
      </c>
      <c r="B290">
        <v>2016</v>
      </c>
      <c r="C290" t="s">
        <v>116</v>
      </c>
      <c r="D290" s="307">
        <v>42619</v>
      </c>
      <c r="E290" t="s">
        <v>136</v>
      </c>
      <c r="F290" t="s">
        <v>137</v>
      </c>
      <c r="G290" t="s">
        <v>119</v>
      </c>
      <c r="H290" t="s">
        <v>120</v>
      </c>
      <c r="I290" t="s">
        <v>124</v>
      </c>
      <c r="J290" t="s">
        <v>138</v>
      </c>
      <c r="K290">
        <v>0.5437638201561331</v>
      </c>
      <c r="L290">
        <v>7022.607769053284</v>
      </c>
    </row>
    <row r="291" spans="1:12" ht="15.75">
      <c r="A291" t="s">
        <v>115</v>
      </c>
      <c r="B291">
        <v>2016</v>
      </c>
      <c r="C291" t="s">
        <v>116</v>
      </c>
      <c r="D291" s="307">
        <v>42619</v>
      </c>
      <c r="E291" t="s">
        <v>136</v>
      </c>
      <c r="F291" t="s">
        <v>137</v>
      </c>
      <c r="G291" t="s">
        <v>119</v>
      </c>
      <c r="H291" t="s">
        <v>120</v>
      </c>
      <c r="I291" t="s">
        <v>124</v>
      </c>
      <c r="J291" t="s">
        <v>139</v>
      </c>
      <c r="K291">
        <v>2.796499646517256</v>
      </c>
      <c r="L291">
        <v>36116.26852655975</v>
      </c>
    </row>
    <row r="292" spans="1:12" ht="15.75">
      <c r="A292" t="s">
        <v>115</v>
      </c>
      <c r="B292">
        <v>2016</v>
      </c>
      <c r="C292" t="s">
        <v>116</v>
      </c>
      <c r="D292" s="307">
        <v>42619</v>
      </c>
      <c r="E292" t="s">
        <v>136</v>
      </c>
      <c r="F292" t="s">
        <v>137</v>
      </c>
      <c r="G292" t="s">
        <v>119</v>
      </c>
      <c r="H292" t="s">
        <v>233</v>
      </c>
      <c r="I292" t="s">
        <v>124</v>
      </c>
      <c r="J292" t="s">
        <v>234</v>
      </c>
      <c r="K292">
        <v>2.6411385550440754</v>
      </c>
      <c r="L292">
        <v>34109.80916397309</v>
      </c>
    </row>
    <row r="293" spans="1:12" ht="15.75">
      <c r="A293" t="s">
        <v>115</v>
      </c>
      <c r="B293">
        <v>2016</v>
      </c>
      <c r="C293" t="s">
        <v>116</v>
      </c>
      <c r="D293" s="307">
        <v>42619</v>
      </c>
      <c r="E293" t="s">
        <v>136</v>
      </c>
      <c r="F293" t="s">
        <v>140</v>
      </c>
      <c r="G293" t="s">
        <v>119</v>
      </c>
      <c r="H293" t="s">
        <v>120</v>
      </c>
      <c r="I293" t="s">
        <v>124</v>
      </c>
      <c r="J293" t="s">
        <v>142</v>
      </c>
      <c r="K293">
        <v>0.5826040930244284</v>
      </c>
      <c r="L293">
        <v>7524.222609699947</v>
      </c>
    </row>
    <row r="294" spans="1:12" ht="15.75">
      <c r="A294" t="s">
        <v>115</v>
      </c>
      <c r="B294">
        <v>2016</v>
      </c>
      <c r="C294" t="s">
        <v>116</v>
      </c>
      <c r="D294" s="307">
        <v>42619</v>
      </c>
      <c r="E294" t="s">
        <v>136</v>
      </c>
      <c r="F294" t="s">
        <v>140</v>
      </c>
      <c r="G294" t="s">
        <v>119</v>
      </c>
      <c r="H294" t="s">
        <v>120</v>
      </c>
      <c r="I294" t="s">
        <v>124</v>
      </c>
      <c r="J294" t="s">
        <v>138</v>
      </c>
      <c r="K294">
        <v>0.3107221829463618</v>
      </c>
      <c r="L294">
        <v>4012.9187251733047</v>
      </c>
    </row>
    <row r="295" spans="1:12" ht="15.75">
      <c r="A295" t="s">
        <v>115</v>
      </c>
      <c r="B295">
        <v>2016</v>
      </c>
      <c r="C295" t="s">
        <v>116</v>
      </c>
      <c r="D295" s="307">
        <v>42619</v>
      </c>
      <c r="E295" t="s">
        <v>136</v>
      </c>
      <c r="F295" t="s">
        <v>143</v>
      </c>
      <c r="G295" t="s">
        <v>119</v>
      </c>
      <c r="H295" t="s">
        <v>120</v>
      </c>
      <c r="I295" t="s">
        <v>124</v>
      </c>
      <c r="J295" t="s">
        <v>141</v>
      </c>
      <c r="K295">
        <v>0.01942013643414761</v>
      </c>
      <c r="L295">
        <v>250.80742032333154</v>
      </c>
    </row>
    <row r="296" spans="1:12" ht="15.75">
      <c r="A296" t="s">
        <v>115</v>
      </c>
      <c r="B296">
        <v>2016</v>
      </c>
      <c r="C296" t="s">
        <v>116</v>
      </c>
      <c r="D296" s="307">
        <v>42619</v>
      </c>
      <c r="E296" t="s">
        <v>136</v>
      </c>
      <c r="F296" t="s">
        <v>143</v>
      </c>
      <c r="G296" t="s">
        <v>119</v>
      </c>
      <c r="H296" t="s">
        <v>120</v>
      </c>
      <c r="I296" t="s">
        <v>124</v>
      </c>
      <c r="J296" t="s">
        <v>142</v>
      </c>
      <c r="K296">
        <v>0.03884027286829522</v>
      </c>
      <c r="L296">
        <v>501.6148406466631</v>
      </c>
    </row>
    <row r="297" spans="1:12" ht="15.75">
      <c r="A297" t="s">
        <v>115</v>
      </c>
      <c r="B297">
        <v>2016</v>
      </c>
      <c r="C297" t="s">
        <v>116</v>
      </c>
      <c r="D297" s="307">
        <v>42619</v>
      </c>
      <c r="E297" t="s">
        <v>136</v>
      </c>
      <c r="F297" t="s">
        <v>143</v>
      </c>
      <c r="G297" t="s">
        <v>119</v>
      </c>
      <c r="H297" t="s">
        <v>120</v>
      </c>
      <c r="I297" t="s">
        <v>124</v>
      </c>
      <c r="J297" t="s">
        <v>138</v>
      </c>
      <c r="K297">
        <v>0.11652081860488567</v>
      </c>
      <c r="L297">
        <v>1504.8445219399894</v>
      </c>
    </row>
    <row r="298" spans="1:12" ht="15.75">
      <c r="A298" t="s">
        <v>115</v>
      </c>
      <c r="B298">
        <v>2016</v>
      </c>
      <c r="C298" t="s">
        <v>116</v>
      </c>
      <c r="D298" s="307">
        <v>42619</v>
      </c>
      <c r="E298" t="s">
        <v>136</v>
      </c>
      <c r="F298" t="s">
        <v>339</v>
      </c>
      <c r="G298" t="s">
        <v>129</v>
      </c>
      <c r="H298" t="s">
        <v>235</v>
      </c>
      <c r="I298" t="s">
        <v>124</v>
      </c>
      <c r="J298">
        <v>300</v>
      </c>
      <c r="K298">
        <v>0.03884027286829522</v>
      </c>
      <c r="L298">
        <v>501.6148406466631</v>
      </c>
    </row>
    <row r="299" spans="1:12" ht="15.75">
      <c r="A299" t="s">
        <v>115</v>
      </c>
      <c r="B299">
        <v>2016</v>
      </c>
      <c r="C299" t="s">
        <v>116</v>
      </c>
      <c r="D299" s="307">
        <v>42619</v>
      </c>
      <c r="E299" t="s">
        <v>144</v>
      </c>
      <c r="F299" t="s">
        <v>145</v>
      </c>
      <c r="G299" t="s">
        <v>129</v>
      </c>
      <c r="H299" t="s">
        <v>124</v>
      </c>
      <c r="I299" t="s">
        <v>124</v>
      </c>
      <c r="J299" t="s">
        <v>146</v>
      </c>
      <c r="K299">
        <v>0.27188191007806656</v>
      </c>
      <c r="L299">
        <v>3511.303884526642</v>
      </c>
    </row>
    <row r="300" spans="1:12" ht="15.75">
      <c r="A300" t="s">
        <v>115</v>
      </c>
      <c r="B300">
        <v>2016</v>
      </c>
      <c r="C300" t="s">
        <v>116</v>
      </c>
      <c r="D300" s="307">
        <v>42619</v>
      </c>
      <c r="E300" t="s">
        <v>144</v>
      </c>
      <c r="F300" t="s">
        <v>147</v>
      </c>
      <c r="G300" t="s">
        <v>129</v>
      </c>
      <c r="H300" t="s">
        <v>124</v>
      </c>
      <c r="I300" t="s">
        <v>124</v>
      </c>
      <c r="J300" t="s">
        <v>148</v>
      </c>
      <c r="K300">
        <v>0.46608327441954267</v>
      </c>
      <c r="L300">
        <v>6019.378087759957</v>
      </c>
    </row>
    <row r="301" spans="1:12" ht="15.75">
      <c r="A301" t="s">
        <v>115</v>
      </c>
      <c r="B301">
        <v>2016</v>
      </c>
      <c r="C301" t="s">
        <v>116</v>
      </c>
      <c r="D301" s="307">
        <v>42619</v>
      </c>
      <c r="E301" t="s">
        <v>144</v>
      </c>
      <c r="F301" t="s">
        <v>236</v>
      </c>
      <c r="G301" t="s">
        <v>129</v>
      </c>
      <c r="H301" t="s">
        <v>124</v>
      </c>
      <c r="I301" t="s">
        <v>124</v>
      </c>
      <c r="J301" t="s">
        <v>477</v>
      </c>
      <c r="K301">
        <v>0.3107221829463618</v>
      </c>
      <c r="L301">
        <v>4012.9187251733047</v>
      </c>
    </row>
    <row r="302" spans="1:12" ht="15.75">
      <c r="A302" t="s">
        <v>115</v>
      </c>
      <c r="B302">
        <v>2016</v>
      </c>
      <c r="C302" t="s">
        <v>116</v>
      </c>
      <c r="D302" s="307">
        <v>42619</v>
      </c>
      <c r="E302" t="s">
        <v>237</v>
      </c>
      <c r="F302" t="s">
        <v>238</v>
      </c>
      <c r="G302" t="s">
        <v>119</v>
      </c>
      <c r="H302" t="s">
        <v>124</v>
      </c>
      <c r="I302" t="s">
        <v>124</v>
      </c>
      <c r="J302">
        <v>200</v>
      </c>
      <c r="K302">
        <v>0.03884027286829522</v>
      </c>
      <c r="L302">
        <v>501.6148406466631</v>
      </c>
    </row>
    <row r="303" spans="1:12" ht="15.75">
      <c r="A303" t="s">
        <v>115</v>
      </c>
      <c r="B303">
        <v>2016</v>
      </c>
      <c r="C303" t="s">
        <v>116</v>
      </c>
      <c r="D303" s="307">
        <v>42648</v>
      </c>
      <c r="E303" t="s">
        <v>117</v>
      </c>
      <c r="F303" t="s">
        <v>118</v>
      </c>
      <c r="G303" t="s">
        <v>119</v>
      </c>
      <c r="H303" t="s">
        <v>120</v>
      </c>
      <c r="I303" t="s">
        <v>121</v>
      </c>
      <c r="J303"/>
      <c r="K303">
        <v>0.3036603151521263</v>
      </c>
      <c r="L303">
        <v>3009.6890438799787</v>
      </c>
    </row>
    <row r="304" spans="1:12" ht="15.75">
      <c r="A304" t="s">
        <v>115</v>
      </c>
      <c r="B304">
        <v>2016</v>
      </c>
      <c r="C304" t="s">
        <v>116</v>
      </c>
      <c r="D304" s="307">
        <v>42648</v>
      </c>
      <c r="E304" t="s">
        <v>117</v>
      </c>
      <c r="F304" t="s">
        <v>118</v>
      </c>
      <c r="G304" t="s">
        <v>119</v>
      </c>
      <c r="H304" t="s">
        <v>120</v>
      </c>
      <c r="I304" t="s">
        <v>122</v>
      </c>
      <c r="J304"/>
      <c r="K304">
        <v>0.20244021010141752</v>
      </c>
      <c r="L304">
        <v>2006.4593625866523</v>
      </c>
    </row>
    <row r="305" spans="1:12" ht="15.75">
      <c r="A305" t="s">
        <v>115</v>
      </c>
      <c r="B305">
        <v>2016</v>
      </c>
      <c r="C305" t="s">
        <v>116</v>
      </c>
      <c r="D305" s="307">
        <v>42648</v>
      </c>
      <c r="E305" t="s">
        <v>117</v>
      </c>
      <c r="F305" t="s">
        <v>118</v>
      </c>
      <c r="G305" t="s">
        <v>119</v>
      </c>
      <c r="H305" t="s">
        <v>123</v>
      </c>
      <c r="I305" t="s">
        <v>124</v>
      </c>
      <c r="J305"/>
      <c r="K305">
        <v>0.8097608404056701</v>
      </c>
      <c r="L305">
        <v>8025.837450346609</v>
      </c>
    </row>
    <row r="306" spans="1:12" ht="15.75">
      <c r="A306" t="s">
        <v>115</v>
      </c>
      <c r="B306">
        <v>2016</v>
      </c>
      <c r="C306" t="s">
        <v>116</v>
      </c>
      <c r="D306" s="307">
        <v>42648</v>
      </c>
      <c r="E306" t="s">
        <v>117</v>
      </c>
      <c r="F306" t="s">
        <v>127</v>
      </c>
      <c r="G306" t="s">
        <v>119</v>
      </c>
      <c r="H306" t="s">
        <v>120</v>
      </c>
      <c r="I306" t="s">
        <v>121</v>
      </c>
      <c r="J306"/>
      <c r="K306">
        <v>0.20244021010141752</v>
      </c>
      <c r="L306">
        <v>2006.4593625866523</v>
      </c>
    </row>
    <row r="307" spans="1:12" ht="15.75">
      <c r="A307" t="s">
        <v>115</v>
      </c>
      <c r="B307">
        <v>2016</v>
      </c>
      <c r="C307" t="s">
        <v>116</v>
      </c>
      <c r="D307" s="307">
        <v>42648</v>
      </c>
      <c r="E307" t="s">
        <v>117</v>
      </c>
      <c r="F307" t="s">
        <v>127</v>
      </c>
      <c r="G307" t="s">
        <v>119</v>
      </c>
      <c r="H307" t="s">
        <v>120</v>
      </c>
      <c r="I307" t="s">
        <v>122</v>
      </c>
      <c r="J307"/>
      <c r="K307">
        <v>0.05061005252535438</v>
      </c>
      <c r="L307">
        <v>501.6148406466631</v>
      </c>
    </row>
    <row r="308" spans="1:12" ht="15.75">
      <c r="A308" t="s">
        <v>115</v>
      </c>
      <c r="B308">
        <v>2016</v>
      </c>
      <c r="C308" t="s">
        <v>116</v>
      </c>
      <c r="D308" s="307">
        <v>42648</v>
      </c>
      <c r="E308" t="s">
        <v>117</v>
      </c>
      <c r="F308" t="s">
        <v>127</v>
      </c>
      <c r="G308" t="s">
        <v>119</v>
      </c>
      <c r="H308" t="s">
        <v>123</v>
      </c>
      <c r="I308" t="s">
        <v>124</v>
      </c>
      <c r="J308"/>
      <c r="K308">
        <v>0.05061005252535438</v>
      </c>
      <c r="L308">
        <v>501.6148406466631</v>
      </c>
    </row>
    <row r="309" spans="1:12" ht="15.75">
      <c r="A309" t="s">
        <v>115</v>
      </c>
      <c r="B309">
        <v>2016</v>
      </c>
      <c r="C309" t="s">
        <v>116</v>
      </c>
      <c r="D309" s="307">
        <v>42648</v>
      </c>
      <c r="E309" t="s">
        <v>117</v>
      </c>
      <c r="F309" t="s">
        <v>128</v>
      </c>
      <c r="G309" t="s">
        <v>129</v>
      </c>
      <c r="H309" t="s">
        <v>120</v>
      </c>
      <c r="I309" t="s">
        <v>124</v>
      </c>
      <c r="J309"/>
      <c r="K309">
        <v>0</v>
      </c>
      <c r="L309">
        <v>501.6148406466631</v>
      </c>
    </row>
    <row r="310" spans="1:12" ht="15.75">
      <c r="A310" t="s">
        <v>115</v>
      </c>
      <c r="B310">
        <v>2016</v>
      </c>
      <c r="C310" t="s">
        <v>116</v>
      </c>
      <c r="D310" s="307">
        <v>42648</v>
      </c>
      <c r="E310" t="s">
        <v>117</v>
      </c>
      <c r="F310" t="s">
        <v>128</v>
      </c>
      <c r="G310" t="s">
        <v>129</v>
      </c>
      <c r="H310" t="s">
        <v>123</v>
      </c>
      <c r="I310" t="s">
        <v>124</v>
      </c>
      <c r="J310"/>
      <c r="K310">
        <v>3.6439237818255155</v>
      </c>
      <c r="L310">
        <v>36116.26852655975</v>
      </c>
    </row>
    <row r="311" spans="1:12" ht="15.75">
      <c r="A311" t="s">
        <v>115</v>
      </c>
      <c r="B311">
        <v>2016</v>
      </c>
      <c r="C311" t="s">
        <v>116</v>
      </c>
      <c r="D311" s="307">
        <v>42648</v>
      </c>
      <c r="E311" t="s">
        <v>117</v>
      </c>
      <c r="F311" t="s">
        <v>128</v>
      </c>
      <c r="G311" t="s">
        <v>129</v>
      </c>
      <c r="H311" t="s">
        <v>125</v>
      </c>
      <c r="I311" t="s">
        <v>124</v>
      </c>
      <c r="J311"/>
      <c r="K311">
        <v>1.9231819959634666</v>
      </c>
      <c r="L311">
        <v>19061.363944573197</v>
      </c>
    </row>
    <row r="312" spans="1:12" ht="15.75">
      <c r="A312" t="s">
        <v>115</v>
      </c>
      <c r="B312">
        <v>2016</v>
      </c>
      <c r="C312" t="s">
        <v>116</v>
      </c>
      <c r="D312" s="307">
        <v>42648</v>
      </c>
      <c r="E312" t="s">
        <v>117</v>
      </c>
      <c r="F312" t="s">
        <v>130</v>
      </c>
      <c r="G312" t="s">
        <v>119</v>
      </c>
      <c r="H312" t="s">
        <v>120</v>
      </c>
      <c r="I312" t="s">
        <v>121</v>
      </c>
      <c r="J312"/>
      <c r="K312">
        <v>0.15183015757606316</v>
      </c>
      <c r="L312">
        <v>1504.8445219399894</v>
      </c>
    </row>
    <row r="313" spans="1:12" ht="15.75">
      <c r="A313" t="s">
        <v>115</v>
      </c>
      <c r="B313">
        <v>2016</v>
      </c>
      <c r="C313" t="s">
        <v>116</v>
      </c>
      <c r="D313" s="307">
        <v>42648</v>
      </c>
      <c r="E313" t="s">
        <v>117</v>
      </c>
      <c r="F313" t="s">
        <v>130</v>
      </c>
      <c r="G313" t="s">
        <v>119</v>
      </c>
      <c r="H313" t="s">
        <v>120</v>
      </c>
      <c r="I313" t="s">
        <v>122</v>
      </c>
      <c r="J313"/>
      <c r="K313">
        <v>0.10122010505070876</v>
      </c>
      <c r="L313">
        <v>1003.2296812933262</v>
      </c>
    </row>
    <row r="314" spans="1:12" ht="15.75">
      <c r="A314" t="s">
        <v>115</v>
      </c>
      <c r="B314">
        <v>2016</v>
      </c>
      <c r="C314" t="s">
        <v>116</v>
      </c>
      <c r="D314" s="307">
        <v>42648</v>
      </c>
      <c r="E314" t="s">
        <v>117</v>
      </c>
      <c r="F314" t="s">
        <v>130</v>
      </c>
      <c r="G314" t="s">
        <v>119</v>
      </c>
      <c r="H314" t="s">
        <v>123</v>
      </c>
      <c r="I314" t="s">
        <v>124</v>
      </c>
      <c r="J314"/>
      <c r="K314">
        <v>0.15183015757606316</v>
      </c>
      <c r="L314">
        <v>1504.8445219399894</v>
      </c>
    </row>
    <row r="315" spans="1:12" ht="15.75">
      <c r="A315" t="s">
        <v>115</v>
      </c>
      <c r="B315">
        <v>2016</v>
      </c>
      <c r="C315" t="s">
        <v>116</v>
      </c>
      <c r="D315" s="307">
        <v>42648</v>
      </c>
      <c r="E315" t="s">
        <v>117</v>
      </c>
      <c r="F315" t="s">
        <v>130</v>
      </c>
      <c r="G315" t="s">
        <v>119</v>
      </c>
      <c r="H315" t="s">
        <v>125</v>
      </c>
      <c r="I315" t="s">
        <v>124</v>
      </c>
      <c r="J315"/>
      <c r="K315">
        <v>0.10122010505070876</v>
      </c>
      <c r="L315">
        <v>1003.2296812933262</v>
      </c>
    </row>
    <row r="316" spans="1:12" ht="15.75">
      <c r="A316" t="s">
        <v>115</v>
      </c>
      <c r="B316">
        <v>2016</v>
      </c>
      <c r="C316" t="s">
        <v>116</v>
      </c>
      <c r="D316" s="307">
        <v>42648</v>
      </c>
      <c r="E316" t="s">
        <v>117</v>
      </c>
      <c r="F316" t="s">
        <v>131</v>
      </c>
      <c r="G316" t="s">
        <v>129</v>
      </c>
      <c r="H316" t="s">
        <v>120</v>
      </c>
      <c r="I316" t="s">
        <v>124</v>
      </c>
      <c r="J316"/>
      <c r="K316">
        <v>0.3036603151521263</v>
      </c>
      <c r="L316">
        <v>3009.6890438799787</v>
      </c>
    </row>
    <row r="317" spans="1:12" ht="15.75">
      <c r="A317" t="s">
        <v>115</v>
      </c>
      <c r="B317">
        <v>2016</v>
      </c>
      <c r="C317" t="s">
        <v>116</v>
      </c>
      <c r="D317" s="307">
        <v>42648</v>
      </c>
      <c r="E317" t="s">
        <v>117</v>
      </c>
      <c r="F317" t="s">
        <v>131</v>
      </c>
      <c r="G317" t="s">
        <v>129</v>
      </c>
      <c r="H317" t="s">
        <v>123</v>
      </c>
      <c r="I317" t="s">
        <v>124</v>
      </c>
      <c r="J317"/>
      <c r="K317">
        <v>2.3280624161663015</v>
      </c>
      <c r="L317">
        <v>23074.282669746503</v>
      </c>
    </row>
    <row r="318" spans="1:12" ht="15.75">
      <c r="A318" t="s">
        <v>115</v>
      </c>
      <c r="B318">
        <v>2016</v>
      </c>
      <c r="C318" t="s">
        <v>116</v>
      </c>
      <c r="D318" s="307">
        <v>42648</v>
      </c>
      <c r="E318" t="s">
        <v>117</v>
      </c>
      <c r="F318" t="s">
        <v>131</v>
      </c>
      <c r="G318" t="s">
        <v>129</v>
      </c>
      <c r="H318" t="s">
        <v>125</v>
      </c>
      <c r="I318" t="s">
        <v>124</v>
      </c>
      <c r="J318"/>
      <c r="K318">
        <v>9.00858934951308</v>
      </c>
      <c r="L318">
        <v>89287.44163510604</v>
      </c>
    </row>
    <row r="319" spans="1:12" ht="15.75">
      <c r="A319" t="s">
        <v>115</v>
      </c>
      <c r="B319">
        <v>2016</v>
      </c>
      <c r="C319" t="s">
        <v>116</v>
      </c>
      <c r="D319" s="307">
        <v>42648</v>
      </c>
      <c r="E319" t="s">
        <v>117</v>
      </c>
      <c r="F319" t="s">
        <v>378</v>
      </c>
      <c r="G319" t="s">
        <v>129</v>
      </c>
      <c r="H319" t="s">
        <v>120</v>
      </c>
      <c r="I319" t="s">
        <v>121</v>
      </c>
      <c r="J319"/>
      <c r="K319">
        <v>0.05061005252535438</v>
      </c>
      <c r="L319">
        <v>501.6148406466631</v>
      </c>
    </row>
    <row r="320" spans="1:12" ht="15.75">
      <c r="A320" t="s">
        <v>115</v>
      </c>
      <c r="B320">
        <v>2016</v>
      </c>
      <c r="C320" t="s">
        <v>116</v>
      </c>
      <c r="D320" s="307">
        <v>42648</v>
      </c>
      <c r="E320" t="s">
        <v>117</v>
      </c>
      <c r="F320" t="s">
        <v>154</v>
      </c>
      <c r="G320" t="s">
        <v>119</v>
      </c>
      <c r="H320" t="s">
        <v>120</v>
      </c>
      <c r="I320" t="s">
        <v>121</v>
      </c>
      <c r="J320"/>
      <c r="K320">
        <v>0.5061005252535439</v>
      </c>
      <c r="L320">
        <v>5016.148406466631</v>
      </c>
    </row>
    <row r="321" spans="1:12" ht="15.75">
      <c r="A321" t="s">
        <v>115</v>
      </c>
      <c r="B321">
        <v>2016</v>
      </c>
      <c r="C321" t="s">
        <v>116</v>
      </c>
      <c r="D321" s="307">
        <v>42648</v>
      </c>
      <c r="E321" t="s">
        <v>117</v>
      </c>
      <c r="F321" t="s">
        <v>154</v>
      </c>
      <c r="G321" t="s">
        <v>119</v>
      </c>
      <c r="H321" t="s">
        <v>120</v>
      </c>
      <c r="I321" t="s">
        <v>122</v>
      </c>
      <c r="J321"/>
      <c r="K321">
        <v>0.5061005252535439</v>
      </c>
      <c r="L321">
        <v>5016.148406466631</v>
      </c>
    </row>
    <row r="322" spans="1:12" ht="15.75">
      <c r="A322" t="s">
        <v>115</v>
      </c>
      <c r="B322">
        <v>2016</v>
      </c>
      <c r="C322" t="s">
        <v>116</v>
      </c>
      <c r="D322" s="307">
        <v>42648</v>
      </c>
      <c r="E322" t="s">
        <v>117</v>
      </c>
      <c r="F322" t="s">
        <v>154</v>
      </c>
      <c r="G322" t="s">
        <v>119</v>
      </c>
      <c r="H322" t="s">
        <v>123</v>
      </c>
      <c r="I322" t="s">
        <v>124</v>
      </c>
      <c r="J322"/>
      <c r="K322">
        <v>0.40488042020283505</v>
      </c>
      <c r="L322">
        <v>4012.9187251733047</v>
      </c>
    </row>
    <row r="323" spans="1:12" ht="15.75">
      <c r="A323" t="s">
        <v>115</v>
      </c>
      <c r="B323">
        <v>2016</v>
      </c>
      <c r="C323" t="s">
        <v>116</v>
      </c>
      <c r="D323" s="307">
        <v>42648</v>
      </c>
      <c r="E323" t="s">
        <v>117</v>
      </c>
      <c r="F323" t="s">
        <v>132</v>
      </c>
      <c r="G323" t="s">
        <v>119</v>
      </c>
      <c r="H323" t="s">
        <v>120</v>
      </c>
      <c r="I323" t="s">
        <v>121</v>
      </c>
      <c r="J323"/>
      <c r="K323">
        <v>0.8097608404056701</v>
      </c>
      <c r="L323">
        <v>8025.837450346609</v>
      </c>
    </row>
    <row r="324" spans="1:12" ht="15.75">
      <c r="A324" t="s">
        <v>115</v>
      </c>
      <c r="B324">
        <v>2016</v>
      </c>
      <c r="C324" t="s">
        <v>116</v>
      </c>
      <c r="D324" s="307">
        <v>42648</v>
      </c>
      <c r="E324" t="s">
        <v>117</v>
      </c>
      <c r="F324" t="s">
        <v>132</v>
      </c>
      <c r="G324" t="s">
        <v>119</v>
      </c>
      <c r="H324" t="s">
        <v>120</v>
      </c>
      <c r="I324" t="s">
        <v>122</v>
      </c>
      <c r="J324"/>
      <c r="K324">
        <v>0.5061005252535439</v>
      </c>
      <c r="L324">
        <v>5016.148406466631</v>
      </c>
    </row>
    <row r="325" spans="1:12" ht="15.75">
      <c r="A325" t="s">
        <v>115</v>
      </c>
      <c r="B325">
        <v>2016</v>
      </c>
      <c r="C325" t="s">
        <v>116</v>
      </c>
      <c r="D325" s="307">
        <v>42648</v>
      </c>
      <c r="E325" t="s">
        <v>117</v>
      </c>
      <c r="F325" t="s">
        <v>132</v>
      </c>
      <c r="G325" t="s">
        <v>129</v>
      </c>
      <c r="H325" t="s">
        <v>123</v>
      </c>
      <c r="I325" t="s">
        <v>124</v>
      </c>
      <c r="J325"/>
      <c r="K325">
        <v>0.7085407353549613</v>
      </c>
      <c r="L325">
        <v>7022.607769053284</v>
      </c>
    </row>
    <row r="326" spans="1:12" ht="15.75">
      <c r="A326" t="s">
        <v>115</v>
      </c>
      <c r="B326">
        <v>2016</v>
      </c>
      <c r="C326" t="s">
        <v>116</v>
      </c>
      <c r="D326" s="307">
        <v>42648</v>
      </c>
      <c r="E326" t="s">
        <v>117</v>
      </c>
      <c r="F326" t="s">
        <v>133</v>
      </c>
      <c r="G326" t="s">
        <v>119</v>
      </c>
      <c r="H326" t="s">
        <v>120</v>
      </c>
      <c r="I326" t="s">
        <v>121</v>
      </c>
      <c r="J326"/>
      <c r="K326">
        <v>0.15183015757606316</v>
      </c>
      <c r="L326">
        <v>1504.8445219399894</v>
      </c>
    </row>
    <row r="327" spans="1:12" ht="15.75">
      <c r="A327" t="s">
        <v>115</v>
      </c>
      <c r="B327">
        <v>2016</v>
      </c>
      <c r="C327" t="s">
        <v>116</v>
      </c>
      <c r="D327" s="307">
        <v>42648</v>
      </c>
      <c r="E327" t="s">
        <v>117</v>
      </c>
      <c r="F327" t="s">
        <v>133</v>
      </c>
      <c r="G327" t="s">
        <v>119</v>
      </c>
      <c r="H327" t="s">
        <v>120</v>
      </c>
      <c r="I327" t="s">
        <v>122</v>
      </c>
      <c r="J327"/>
      <c r="K327">
        <v>0.05061005252535438</v>
      </c>
      <c r="L327">
        <v>501.6148406466631</v>
      </c>
    </row>
    <row r="328" spans="1:12" ht="15.75">
      <c r="A328" t="s">
        <v>115</v>
      </c>
      <c r="B328">
        <v>2016</v>
      </c>
      <c r="C328" t="s">
        <v>116</v>
      </c>
      <c r="D328" s="307">
        <v>42648</v>
      </c>
      <c r="E328" t="s">
        <v>117</v>
      </c>
      <c r="F328" t="s">
        <v>133</v>
      </c>
      <c r="G328" t="s">
        <v>119</v>
      </c>
      <c r="H328" t="s">
        <v>123</v>
      </c>
      <c r="I328" t="s">
        <v>124</v>
      </c>
      <c r="J328"/>
      <c r="K328">
        <v>0.15183015757606316</v>
      </c>
      <c r="L328">
        <v>1504.8445219399894</v>
      </c>
    </row>
    <row r="329" spans="1:12" ht="15.75">
      <c r="A329" t="s">
        <v>115</v>
      </c>
      <c r="B329">
        <v>2016</v>
      </c>
      <c r="C329" t="s">
        <v>116</v>
      </c>
      <c r="D329" s="307">
        <v>42648</v>
      </c>
      <c r="E329" t="s">
        <v>117</v>
      </c>
      <c r="F329" t="s">
        <v>133</v>
      </c>
      <c r="G329" t="s">
        <v>119</v>
      </c>
      <c r="H329" t="s">
        <v>125</v>
      </c>
      <c r="I329" t="s">
        <v>124</v>
      </c>
      <c r="J329"/>
      <c r="K329">
        <v>0.3036603151521263</v>
      </c>
      <c r="L329">
        <v>3009.6890438799787</v>
      </c>
    </row>
    <row r="330" spans="1:12" ht="15.75">
      <c r="A330" t="s">
        <v>115</v>
      </c>
      <c r="B330">
        <v>2016</v>
      </c>
      <c r="C330" t="s">
        <v>116</v>
      </c>
      <c r="D330" s="307">
        <v>42648</v>
      </c>
      <c r="E330" t="s">
        <v>117</v>
      </c>
      <c r="F330" t="s">
        <v>134</v>
      </c>
      <c r="G330" t="s">
        <v>129</v>
      </c>
      <c r="H330" t="s">
        <v>124</v>
      </c>
      <c r="I330" t="s">
        <v>124</v>
      </c>
      <c r="J330">
        <v>150</v>
      </c>
      <c r="K330">
        <v>15.284235862657024</v>
      </c>
      <c r="L330">
        <v>151487.68187529227</v>
      </c>
    </row>
    <row r="331" spans="1:12" ht="15.75">
      <c r="A331" t="s">
        <v>115</v>
      </c>
      <c r="B331">
        <v>2016</v>
      </c>
      <c r="C331" t="s">
        <v>116</v>
      </c>
      <c r="D331" s="307">
        <v>42648</v>
      </c>
      <c r="E331" t="s">
        <v>117</v>
      </c>
      <c r="F331" t="s">
        <v>134</v>
      </c>
      <c r="G331" t="s">
        <v>129</v>
      </c>
      <c r="H331" t="s">
        <v>124</v>
      </c>
      <c r="I331" t="s">
        <v>124</v>
      </c>
      <c r="J331">
        <v>250</v>
      </c>
      <c r="K331">
        <v>15.183015757606315</v>
      </c>
      <c r="L331">
        <v>150484.45219399894</v>
      </c>
    </row>
    <row r="332" spans="1:12" ht="15.75">
      <c r="A332" t="s">
        <v>115</v>
      </c>
      <c r="B332">
        <v>2016</v>
      </c>
      <c r="C332" t="s">
        <v>116</v>
      </c>
      <c r="D332" s="307">
        <v>42648</v>
      </c>
      <c r="E332" t="s">
        <v>117</v>
      </c>
      <c r="F332" t="s">
        <v>134</v>
      </c>
      <c r="G332" t="s">
        <v>129</v>
      </c>
      <c r="H332" t="s">
        <v>124</v>
      </c>
      <c r="I332" t="s">
        <v>124</v>
      </c>
      <c r="J332">
        <v>300</v>
      </c>
      <c r="K332">
        <v>2.4292825212170106</v>
      </c>
      <c r="L332">
        <v>24077.51235103983</v>
      </c>
    </row>
    <row r="333" spans="1:12" ht="15.75">
      <c r="A333" t="s">
        <v>115</v>
      </c>
      <c r="B333">
        <v>2016</v>
      </c>
      <c r="C333" t="s">
        <v>116</v>
      </c>
      <c r="D333" s="307">
        <v>42648</v>
      </c>
      <c r="E333" t="s">
        <v>117</v>
      </c>
      <c r="F333" t="s">
        <v>134</v>
      </c>
      <c r="G333" t="s">
        <v>129</v>
      </c>
      <c r="H333" t="s">
        <v>124</v>
      </c>
      <c r="I333" t="s">
        <v>124</v>
      </c>
      <c r="J333">
        <v>400</v>
      </c>
      <c r="K333">
        <v>0.6073206303042527</v>
      </c>
      <c r="L333">
        <v>6019.378087759957</v>
      </c>
    </row>
    <row r="334" spans="1:12" ht="15.75">
      <c r="A334" t="s">
        <v>115</v>
      </c>
      <c r="B334">
        <v>2016</v>
      </c>
      <c r="C334" t="s">
        <v>116</v>
      </c>
      <c r="D334" s="307">
        <v>42648</v>
      </c>
      <c r="E334" t="s">
        <v>117</v>
      </c>
      <c r="F334" t="s">
        <v>134</v>
      </c>
      <c r="G334" t="s">
        <v>129</v>
      </c>
      <c r="H334" t="s">
        <v>124</v>
      </c>
      <c r="I334" t="s">
        <v>124</v>
      </c>
      <c r="J334">
        <v>500</v>
      </c>
      <c r="K334">
        <v>0.7085407353549613</v>
      </c>
      <c r="L334">
        <v>7022.607769053284</v>
      </c>
    </row>
    <row r="335" spans="1:12" ht="15.75">
      <c r="A335" t="s">
        <v>115</v>
      </c>
      <c r="B335">
        <v>2016</v>
      </c>
      <c r="C335" t="s">
        <v>116</v>
      </c>
      <c r="D335" s="307">
        <v>42648</v>
      </c>
      <c r="E335" t="s">
        <v>117</v>
      </c>
      <c r="F335" t="s">
        <v>135</v>
      </c>
      <c r="G335" t="s">
        <v>129</v>
      </c>
      <c r="H335" t="s">
        <v>124</v>
      </c>
      <c r="I335" t="s">
        <v>124</v>
      </c>
      <c r="J335">
        <v>50</v>
      </c>
      <c r="K335">
        <v>0.25305026262677194</v>
      </c>
      <c r="L335">
        <v>2508.0742032333155</v>
      </c>
    </row>
    <row r="336" spans="1:12" ht="15.75">
      <c r="A336" t="s">
        <v>115</v>
      </c>
      <c r="B336">
        <v>2016</v>
      </c>
      <c r="C336" t="s">
        <v>116</v>
      </c>
      <c r="D336" s="307">
        <v>42648</v>
      </c>
      <c r="E336" t="s">
        <v>117</v>
      </c>
      <c r="F336" t="s">
        <v>135</v>
      </c>
      <c r="G336" t="s">
        <v>129</v>
      </c>
      <c r="H336" t="s">
        <v>124</v>
      </c>
      <c r="I336" t="s">
        <v>124</v>
      </c>
      <c r="J336">
        <v>70</v>
      </c>
      <c r="K336">
        <v>0.20244021010141752</v>
      </c>
      <c r="L336">
        <v>2006.4593625866523</v>
      </c>
    </row>
    <row r="337" spans="1:12" ht="15.75">
      <c r="A337" t="s">
        <v>115</v>
      </c>
      <c r="B337">
        <v>2016</v>
      </c>
      <c r="C337" t="s">
        <v>116</v>
      </c>
      <c r="D337" s="307">
        <v>42648</v>
      </c>
      <c r="E337" t="s">
        <v>136</v>
      </c>
      <c r="F337" t="s">
        <v>137</v>
      </c>
      <c r="G337" t="s">
        <v>119</v>
      </c>
      <c r="H337" t="s">
        <v>120</v>
      </c>
      <c r="I337" t="s">
        <v>124</v>
      </c>
      <c r="J337" t="s">
        <v>478</v>
      </c>
      <c r="K337">
        <v>0.10122010505070876</v>
      </c>
      <c r="L337">
        <v>1003.2296812933262</v>
      </c>
    </row>
    <row r="338" spans="1:12" ht="15.75">
      <c r="A338" t="s">
        <v>115</v>
      </c>
      <c r="B338">
        <v>2016</v>
      </c>
      <c r="C338" t="s">
        <v>116</v>
      </c>
      <c r="D338" s="307">
        <v>42648</v>
      </c>
      <c r="E338" t="s">
        <v>136</v>
      </c>
      <c r="F338" t="s">
        <v>140</v>
      </c>
      <c r="G338" t="s">
        <v>119</v>
      </c>
      <c r="H338" t="s">
        <v>120</v>
      </c>
      <c r="I338" t="s">
        <v>124</v>
      </c>
      <c r="J338" t="s">
        <v>142</v>
      </c>
      <c r="K338">
        <v>0.05061005252535438</v>
      </c>
      <c r="L338">
        <v>501.6148406466631</v>
      </c>
    </row>
    <row r="339" spans="1:12" ht="15.75">
      <c r="A339" t="s">
        <v>115</v>
      </c>
      <c r="B339">
        <v>2016</v>
      </c>
      <c r="C339" t="s">
        <v>116</v>
      </c>
      <c r="D339" s="307">
        <v>42648</v>
      </c>
      <c r="E339" t="s">
        <v>136</v>
      </c>
      <c r="F339" t="s">
        <v>339</v>
      </c>
      <c r="G339" t="s">
        <v>129</v>
      </c>
      <c r="H339" t="s">
        <v>235</v>
      </c>
      <c r="I339" t="s">
        <v>124</v>
      </c>
      <c r="J339">
        <v>300</v>
      </c>
      <c r="K339">
        <v>0.20244021010141752</v>
      </c>
      <c r="L339">
        <v>2006.4593625866523</v>
      </c>
    </row>
    <row r="340" spans="1:12" ht="15.75">
      <c r="A340" t="s">
        <v>115</v>
      </c>
      <c r="B340">
        <v>2016</v>
      </c>
      <c r="C340" t="s">
        <v>116</v>
      </c>
      <c r="D340" s="307">
        <v>42648</v>
      </c>
      <c r="E340" t="s">
        <v>151</v>
      </c>
      <c r="F340" t="s">
        <v>479</v>
      </c>
      <c r="G340" t="s">
        <v>119</v>
      </c>
      <c r="H340" t="s">
        <v>124</v>
      </c>
      <c r="I340" t="s">
        <v>124</v>
      </c>
      <c r="J340"/>
      <c r="K340">
        <v>0.25305026262677194</v>
      </c>
      <c r="L340">
        <v>2508.0742032333155</v>
      </c>
    </row>
    <row r="341" spans="1:12" ht="15.75">
      <c r="A341" t="s">
        <v>115</v>
      </c>
      <c r="B341">
        <v>2016</v>
      </c>
      <c r="C341" t="s">
        <v>116</v>
      </c>
      <c r="D341" s="307">
        <v>42648</v>
      </c>
      <c r="E341" t="s">
        <v>144</v>
      </c>
      <c r="F341" t="s">
        <v>145</v>
      </c>
      <c r="G341" t="s">
        <v>129</v>
      </c>
      <c r="H341" t="s">
        <v>124</v>
      </c>
      <c r="I341" t="s">
        <v>124</v>
      </c>
      <c r="J341" t="s">
        <v>146</v>
      </c>
      <c r="K341">
        <v>0.15183015757606316</v>
      </c>
      <c r="L341">
        <v>1504.8445219399894</v>
      </c>
    </row>
    <row r="342" spans="1:12" ht="15.75">
      <c r="A342" t="s">
        <v>115</v>
      </c>
      <c r="B342">
        <v>2016</v>
      </c>
      <c r="C342" t="s">
        <v>116</v>
      </c>
      <c r="D342" s="307">
        <v>42648</v>
      </c>
      <c r="E342" t="s">
        <v>144</v>
      </c>
      <c r="F342" t="s">
        <v>147</v>
      </c>
      <c r="G342" t="s">
        <v>129</v>
      </c>
      <c r="H342" t="s">
        <v>124</v>
      </c>
      <c r="I342" t="s">
        <v>124</v>
      </c>
      <c r="J342" t="s">
        <v>148</v>
      </c>
      <c r="K342">
        <v>0.05061005252535438</v>
      </c>
      <c r="L342">
        <v>501.6148406466631</v>
      </c>
    </row>
    <row r="343" spans="1:12" ht="15.75">
      <c r="A343" t="s">
        <v>115</v>
      </c>
      <c r="B343">
        <v>2016</v>
      </c>
      <c r="C343" t="s">
        <v>116</v>
      </c>
      <c r="D343" s="307">
        <v>42648</v>
      </c>
      <c r="E343" t="s">
        <v>144</v>
      </c>
      <c r="F343" t="s">
        <v>236</v>
      </c>
      <c r="G343" t="s">
        <v>129</v>
      </c>
      <c r="H343" t="s">
        <v>124</v>
      </c>
      <c r="I343" t="s">
        <v>124</v>
      </c>
      <c r="J343" t="s">
        <v>471</v>
      </c>
      <c r="K343">
        <v>0.35427036767748066</v>
      </c>
      <c r="L343">
        <v>3511.303884526642</v>
      </c>
    </row>
    <row r="344" spans="1:12" ht="15.75">
      <c r="A344" t="s">
        <v>115</v>
      </c>
      <c r="B344">
        <v>2016</v>
      </c>
      <c r="C344" t="s">
        <v>116</v>
      </c>
      <c r="D344" s="307">
        <v>42648</v>
      </c>
      <c r="E344" t="s">
        <v>155</v>
      </c>
      <c r="F344" t="s">
        <v>377</v>
      </c>
      <c r="G344" t="s">
        <v>129</v>
      </c>
      <c r="H344" t="s">
        <v>124</v>
      </c>
      <c r="I344" t="s">
        <v>124</v>
      </c>
      <c r="J344">
        <v>750</v>
      </c>
      <c r="K344">
        <v>0.05061005252535438</v>
      </c>
      <c r="L344">
        <v>501.6148406466631</v>
      </c>
    </row>
    <row r="345" spans="1:12" ht="15.75">
      <c r="A345" t="s">
        <v>115</v>
      </c>
      <c r="B345">
        <v>2016</v>
      </c>
      <c r="C345" t="s">
        <v>116</v>
      </c>
      <c r="D345" s="307">
        <v>42648</v>
      </c>
      <c r="E345" t="s">
        <v>237</v>
      </c>
      <c r="F345" t="s">
        <v>238</v>
      </c>
      <c r="G345" t="s">
        <v>119</v>
      </c>
      <c r="H345" t="s">
        <v>124</v>
      </c>
      <c r="I345" t="s">
        <v>124</v>
      </c>
      <c r="J345" t="s">
        <v>480</v>
      </c>
      <c r="K345">
        <v>0.40488042020283505</v>
      </c>
      <c r="L345">
        <v>4012.9187251733047</v>
      </c>
    </row>
    <row r="346" spans="1:12" ht="15.75">
      <c r="A346" t="s">
        <v>115</v>
      </c>
      <c r="B346">
        <v>2016</v>
      </c>
      <c r="C346" t="s">
        <v>116</v>
      </c>
      <c r="D346" s="307">
        <v>42648</v>
      </c>
      <c r="E346" t="s">
        <v>157</v>
      </c>
      <c r="F346" t="s">
        <v>230</v>
      </c>
      <c r="G346" t="s">
        <v>119</v>
      </c>
      <c r="H346" t="s">
        <v>124</v>
      </c>
      <c r="I346" t="s">
        <v>124</v>
      </c>
      <c r="J346">
        <v>750</v>
      </c>
      <c r="K346">
        <v>0.05061005252535438</v>
      </c>
      <c r="L346">
        <v>501.6148406466631</v>
      </c>
    </row>
    <row r="347" spans="1:12" ht="15.75">
      <c r="A347" t="s">
        <v>115</v>
      </c>
      <c r="B347">
        <v>2016</v>
      </c>
      <c r="C347" t="s">
        <v>351</v>
      </c>
      <c r="D347" s="307">
        <v>42382</v>
      </c>
      <c r="E347" t="s">
        <v>117</v>
      </c>
      <c r="F347" t="s">
        <v>118</v>
      </c>
      <c r="G347" t="s">
        <v>119</v>
      </c>
      <c r="H347" t="s">
        <v>120</v>
      </c>
      <c r="I347" t="s">
        <v>121</v>
      </c>
      <c r="J347"/>
      <c r="K347">
        <v>0.03476569133752957</v>
      </c>
      <c r="L347">
        <v>501.6148406466631</v>
      </c>
    </row>
    <row r="348" spans="1:12" ht="15.75">
      <c r="A348" t="s">
        <v>115</v>
      </c>
      <c r="B348">
        <v>2016</v>
      </c>
      <c r="C348" t="s">
        <v>351</v>
      </c>
      <c r="D348" s="307">
        <v>42382</v>
      </c>
      <c r="E348" t="s">
        <v>117</v>
      </c>
      <c r="F348" t="s">
        <v>118</v>
      </c>
      <c r="G348" t="s">
        <v>119</v>
      </c>
      <c r="H348" t="s">
        <v>123</v>
      </c>
      <c r="I348" t="s">
        <v>124</v>
      </c>
      <c r="J348"/>
      <c r="K348">
        <v>0.026074268503147174</v>
      </c>
      <c r="L348">
        <v>376.21113048499734</v>
      </c>
    </row>
    <row r="349" spans="1:12" ht="15.75">
      <c r="A349" t="s">
        <v>115</v>
      </c>
      <c r="B349">
        <v>2016</v>
      </c>
      <c r="C349" t="s">
        <v>351</v>
      </c>
      <c r="D349" s="307">
        <v>42382</v>
      </c>
      <c r="E349" t="s">
        <v>117</v>
      </c>
      <c r="F349" t="s">
        <v>126</v>
      </c>
      <c r="G349" t="s">
        <v>119</v>
      </c>
      <c r="H349" t="s">
        <v>120</v>
      </c>
      <c r="I349" t="s">
        <v>121</v>
      </c>
      <c r="J349"/>
      <c r="K349">
        <v>0.2955083763690013</v>
      </c>
      <c r="L349">
        <v>4263.7261454966365</v>
      </c>
    </row>
    <row r="350" spans="1:12" ht="15.75">
      <c r="A350" t="s">
        <v>115</v>
      </c>
      <c r="B350">
        <v>2016</v>
      </c>
      <c r="C350" t="s">
        <v>351</v>
      </c>
      <c r="D350" s="307">
        <v>42382</v>
      </c>
      <c r="E350" t="s">
        <v>117</v>
      </c>
      <c r="F350" t="s">
        <v>126</v>
      </c>
      <c r="G350" t="s">
        <v>119</v>
      </c>
      <c r="H350" t="s">
        <v>120</v>
      </c>
      <c r="I350" t="s">
        <v>122</v>
      </c>
      <c r="J350"/>
      <c r="K350">
        <v>0.19121130235641262</v>
      </c>
      <c r="L350">
        <v>2758.881623556647</v>
      </c>
    </row>
    <row r="351" spans="1:12" ht="15.75">
      <c r="A351" t="s">
        <v>115</v>
      </c>
      <c r="B351">
        <v>2016</v>
      </c>
      <c r="C351" t="s">
        <v>351</v>
      </c>
      <c r="D351" s="307">
        <v>42382</v>
      </c>
      <c r="E351" t="s">
        <v>117</v>
      </c>
      <c r="F351" t="s">
        <v>126</v>
      </c>
      <c r="G351" t="s">
        <v>119</v>
      </c>
      <c r="H351" t="s">
        <v>123</v>
      </c>
      <c r="I351" t="s">
        <v>124</v>
      </c>
      <c r="J351"/>
      <c r="K351">
        <v>0.19121130235641262</v>
      </c>
      <c r="L351">
        <v>2758.881623556647</v>
      </c>
    </row>
    <row r="352" spans="1:12" ht="15.75">
      <c r="A352" t="s">
        <v>115</v>
      </c>
      <c r="B352">
        <v>2016</v>
      </c>
      <c r="C352" t="s">
        <v>351</v>
      </c>
      <c r="D352" s="307">
        <v>42382</v>
      </c>
      <c r="E352" t="s">
        <v>117</v>
      </c>
      <c r="F352" t="s">
        <v>154</v>
      </c>
      <c r="G352" t="s">
        <v>119</v>
      </c>
      <c r="H352" t="s">
        <v>120</v>
      </c>
      <c r="I352" t="s">
        <v>121</v>
      </c>
      <c r="J352"/>
      <c r="K352">
        <v>0.03476569133752957</v>
      </c>
      <c r="L352">
        <v>501.6148406466631</v>
      </c>
    </row>
    <row r="353" spans="1:12" ht="15.75">
      <c r="A353" t="s">
        <v>115</v>
      </c>
      <c r="B353">
        <v>2016</v>
      </c>
      <c r="C353" t="s">
        <v>351</v>
      </c>
      <c r="D353" s="307">
        <v>42382</v>
      </c>
      <c r="E353" t="s">
        <v>117</v>
      </c>
      <c r="F353" t="s">
        <v>154</v>
      </c>
      <c r="G353" t="s">
        <v>119</v>
      </c>
      <c r="H353" t="s">
        <v>120</v>
      </c>
      <c r="I353" t="s">
        <v>122</v>
      </c>
      <c r="J353"/>
      <c r="K353">
        <v>0.017382845668764784</v>
      </c>
      <c r="L353">
        <v>250.80742032333154</v>
      </c>
    </row>
    <row r="354" spans="1:12" ht="15.75">
      <c r="A354" t="s">
        <v>115</v>
      </c>
      <c r="B354">
        <v>2016</v>
      </c>
      <c r="C354" t="s">
        <v>351</v>
      </c>
      <c r="D354" s="307">
        <v>42382</v>
      </c>
      <c r="E354" t="s">
        <v>117</v>
      </c>
      <c r="F354" t="s">
        <v>132</v>
      </c>
      <c r="G354" t="s">
        <v>119</v>
      </c>
      <c r="H354" t="s">
        <v>120</v>
      </c>
      <c r="I354" t="s">
        <v>121</v>
      </c>
      <c r="J354"/>
      <c r="K354">
        <v>0.12167991968135349</v>
      </c>
      <c r="L354">
        <v>1755.651942263321</v>
      </c>
    </row>
    <row r="355" spans="1:12" ht="15.75">
      <c r="A355" t="s">
        <v>115</v>
      </c>
      <c r="B355">
        <v>2016</v>
      </c>
      <c r="C355" t="s">
        <v>351</v>
      </c>
      <c r="D355" s="307">
        <v>42382</v>
      </c>
      <c r="E355" t="s">
        <v>117</v>
      </c>
      <c r="F355" t="s">
        <v>132</v>
      </c>
      <c r="G355" t="s">
        <v>119</v>
      </c>
      <c r="H355" t="s">
        <v>120</v>
      </c>
      <c r="I355" t="s">
        <v>122</v>
      </c>
      <c r="J355"/>
      <c r="K355">
        <v>0.06953138267505914</v>
      </c>
      <c r="L355">
        <v>1003.2296812933262</v>
      </c>
    </row>
    <row r="356" spans="1:12" ht="15.75">
      <c r="A356" t="s">
        <v>115</v>
      </c>
      <c r="B356">
        <v>2016</v>
      </c>
      <c r="C356" t="s">
        <v>351</v>
      </c>
      <c r="D356" s="307">
        <v>42382</v>
      </c>
      <c r="E356" t="s">
        <v>117</v>
      </c>
      <c r="F356" t="s">
        <v>132</v>
      </c>
      <c r="G356" t="s">
        <v>129</v>
      </c>
      <c r="H356" t="s">
        <v>123</v>
      </c>
      <c r="I356" t="s">
        <v>124</v>
      </c>
      <c r="J356"/>
      <c r="K356">
        <v>0.15644561101888305</v>
      </c>
      <c r="L356">
        <v>2257.266782909984</v>
      </c>
    </row>
    <row r="357" spans="1:12" ht="15.75">
      <c r="A357" t="s">
        <v>115</v>
      </c>
      <c r="B357">
        <v>2016</v>
      </c>
      <c r="C357" t="s">
        <v>351</v>
      </c>
      <c r="D357" s="307">
        <v>42382</v>
      </c>
      <c r="E357" t="s">
        <v>117</v>
      </c>
      <c r="F357" t="s">
        <v>128</v>
      </c>
      <c r="G357" t="s">
        <v>129</v>
      </c>
      <c r="H357" t="s">
        <v>123</v>
      </c>
      <c r="I357" t="s">
        <v>124</v>
      </c>
      <c r="J357"/>
      <c r="K357">
        <v>0.26074268503147174</v>
      </c>
      <c r="L357">
        <v>3762.1113048499733</v>
      </c>
    </row>
    <row r="358" spans="1:12" ht="15.75">
      <c r="A358" t="s">
        <v>115</v>
      </c>
      <c r="B358">
        <v>2016</v>
      </c>
      <c r="C358" t="s">
        <v>351</v>
      </c>
      <c r="D358" s="307">
        <v>42382</v>
      </c>
      <c r="E358" t="s">
        <v>117</v>
      </c>
      <c r="F358" t="s">
        <v>133</v>
      </c>
      <c r="G358" t="s">
        <v>119</v>
      </c>
      <c r="H358" t="s">
        <v>120</v>
      </c>
      <c r="I358" t="s">
        <v>121</v>
      </c>
      <c r="J358"/>
      <c r="K358">
        <v>0.26074268503147174</v>
      </c>
      <c r="L358">
        <v>3762.1113048499733</v>
      </c>
    </row>
    <row r="359" spans="1:12" ht="15.75">
      <c r="A359" t="s">
        <v>115</v>
      </c>
      <c r="B359">
        <v>2016</v>
      </c>
      <c r="C359" t="s">
        <v>351</v>
      </c>
      <c r="D359" s="307">
        <v>42382</v>
      </c>
      <c r="E359" t="s">
        <v>117</v>
      </c>
      <c r="F359" t="s">
        <v>133</v>
      </c>
      <c r="G359" t="s">
        <v>119</v>
      </c>
      <c r="H359" t="s">
        <v>120</v>
      </c>
      <c r="I359" t="s">
        <v>122</v>
      </c>
      <c r="J359"/>
      <c r="K359">
        <v>0.12167991968135349</v>
      </c>
      <c r="L359">
        <v>1755.651942263321</v>
      </c>
    </row>
    <row r="360" spans="1:12" ht="15.75">
      <c r="A360" t="s">
        <v>115</v>
      </c>
      <c r="B360">
        <v>2016</v>
      </c>
      <c r="C360" t="s">
        <v>351</v>
      </c>
      <c r="D360" s="307">
        <v>42382</v>
      </c>
      <c r="E360" t="s">
        <v>117</v>
      </c>
      <c r="F360" t="s">
        <v>128</v>
      </c>
      <c r="G360" t="s">
        <v>129</v>
      </c>
      <c r="H360" t="s">
        <v>125</v>
      </c>
      <c r="I360" t="s">
        <v>124</v>
      </c>
      <c r="J360"/>
      <c r="K360">
        <v>0.03476569133752957</v>
      </c>
      <c r="L360">
        <v>501.6148406466631</v>
      </c>
    </row>
    <row r="361" spans="1:12" ht="15.75">
      <c r="A361" t="s">
        <v>115</v>
      </c>
      <c r="B361">
        <v>2016</v>
      </c>
      <c r="C361" t="s">
        <v>351</v>
      </c>
      <c r="D361" s="307">
        <v>42382</v>
      </c>
      <c r="E361" t="s">
        <v>117</v>
      </c>
      <c r="F361" t="s">
        <v>133</v>
      </c>
      <c r="G361" t="s">
        <v>119</v>
      </c>
      <c r="H361" t="s">
        <v>123</v>
      </c>
      <c r="I361" t="s">
        <v>124</v>
      </c>
      <c r="J361"/>
      <c r="K361">
        <v>0.2259769936939422</v>
      </c>
      <c r="L361">
        <v>3260.49646420331</v>
      </c>
    </row>
    <row r="362" spans="1:12" ht="15.75">
      <c r="A362" t="s">
        <v>115</v>
      </c>
      <c r="B362">
        <v>2016</v>
      </c>
      <c r="C362" t="s">
        <v>351</v>
      </c>
      <c r="D362" s="307">
        <v>42382</v>
      </c>
      <c r="E362" t="s">
        <v>117</v>
      </c>
      <c r="F362" t="s">
        <v>133</v>
      </c>
      <c r="G362" t="s">
        <v>119</v>
      </c>
      <c r="H362" t="s">
        <v>125</v>
      </c>
      <c r="I362" t="s">
        <v>124</v>
      </c>
      <c r="J362"/>
      <c r="K362">
        <v>0.1042970740125887</v>
      </c>
      <c r="L362">
        <v>1504.8445219399894</v>
      </c>
    </row>
    <row r="363" spans="1:12" ht="15.75">
      <c r="A363" t="s">
        <v>115</v>
      </c>
      <c r="B363">
        <v>2016</v>
      </c>
      <c r="C363" t="s">
        <v>351</v>
      </c>
      <c r="D363" s="307">
        <v>42382</v>
      </c>
      <c r="E363" t="s">
        <v>117</v>
      </c>
      <c r="F363" t="s">
        <v>134</v>
      </c>
      <c r="G363" t="s">
        <v>129</v>
      </c>
      <c r="H363" t="s">
        <v>124</v>
      </c>
      <c r="I363" t="s">
        <v>124</v>
      </c>
      <c r="J363">
        <v>150</v>
      </c>
      <c r="K363">
        <v>2.468364084964599</v>
      </c>
      <c r="L363">
        <v>35614.65368591308</v>
      </c>
    </row>
    <row r="364" spans="1:12" ht="15.75">
      <c r="A364" t="s">
        <v>115</v>
      </c>
      <c r="B364">
        <v>2016</v>
      </c>
      <c r="C364" t="s">
        <v>351</v>
      </c>
      <c r="D364" s="307">
        <v>42382</v>
      </c>
      <c r="E364" t="s">
        <v>117</v>
      </c>
      <c r="F364" t="s">
        <v>134</v>
      </c>
      <c r="G364" t="s">
        <v>129</v>
      </c>
      <c r="H364" t="s">
        <v>124</v>
      </c>
      <c r="I364" t="s">
        <v>124</v>
      </c>
      <c r="J364">
        <v>250</v>
      </c>
      <c r="K364">
        <v>1.3906276535011828</v>
      </c>
      <c r="L364">
        <v>20064.593625866524</v>
      </c>
    </row>
    <row r="365" spans="1:12" ht="15.75">
      <c r="A365" t="s">
        <v>115</v>
      </c>
      <c r="B365">
        <v>2016</v>
      </c>
      <c r="C365" t="s">
        <v>351</v>
      </c>
      <c r="D365" s="307">
        <v>42382</v>
      </c>
      <c r="E365" t="s">
        <v>117</v>
      </c>
      <c r="F365" t="s">
        <v>134</v>
      </c>
      <c r="G365" t="s">
        <v>129</v>
      </c>
      <c r="H365" t="s">
        <v>124</v>
      </c>
      <c r="I365" t="s">
        <v>124</v>
      </c>
      <c r="J365">
        <v>300</v>
      </c>
      <c r="K365">
        <v>0.3302740677065309</v>
      </c>
      <c r="L365">
        <v>4765.340986143299</v>
      </c>
    </row>
    <row r="366" spans="1:12" ht="15.75">
      <c r="A366" t="s">
        <v>115</v>
      </c>
      <c r="B366">
        <v>2016</v>
      </c>
      <c r="C366" t="s">
        <v>351</v>
      </c>
      <c r="D366" s="307">
        <v>42382</v>
      </c>
      <c r="E366" t="s">
        <v>117</v>
      </c>
      <c r="F366" t="s">
        <v>130</v>
      </c>
      <c r="G366" t="s">
        <v>119</v>
      </c>
      <c r="H366" t="s">
        <v>120</v>
      </c>
      <c r="I366" t="s">
        <v>121</v>
      </c>
      <c r="J366"/>
      <c r="K366">
        <v>0.06953138267505914</v>
      </c>
      <c r="L366">
        <v>1003.2296812933262</v>
      </c>
    </row>
    <row r="367" spans="1:12" ht="15.75">
      <c r="A367" t="s">
        <v>115</v>
      </c>
      <c r="B367">
        <v>2016</v>
      </c>
      <c r="C367" t="s">
        <v>351</v>
      </c>
      <c r="D367" s="307">
        <v>42382</v>
      </c>
      <c r="E367" t="s">
        <v>117</v>
      </c>
      <c r="F367" t="s">
        <v>130</v>
      </c>
      <c r="G367" t="s">
        <v>119</v>
      </c>
      <c r="H367" t="s">
        <v>120</v>
      </c>
      <c r="I367" t="s">
        <v>122</v>
      </c>
      <c r="J367"/>
      <c r="K367">
        <v>0.03476569133752957</v>
      </c>
      <c r="L367">
        <v>501.6148406466631</v>
      </c>
    </row>
    <row r="368" spans="1:12" ht="15.75">
      <c r="A368" t="s">
        <v>115</v>
      </c>
      <c r="B368">
        <v>2016</v>
      </c>
      <c r="C368" t="s">
        <v>351</v>
      </c>
      <c r="D368" s="307">
        <v>42382</v>
      </c>
      <c r="E368" t="s">
        <v>117</v>
      </c>
      <c r="F368" t="s">
        <v>134</v>
      </c>
      <c r="G368" t="s">
        <v>129</v>
      </c>
      <c r="H368" t="s">
        <v>124</v>
      </c>
      <c r="I368" t="s">
        <v>124</v>
      </c>
      <c r="J368">
        <v>400</v>
      </c>
      <c r="K368">
        <v>0.008691422834382392</v>
      </c>
      <c r="L368">
        <v>125.40371016166577</v>
      </c>
    </row>
    <row r="369" spans="1:12" ht="15.75">
      <c r="A369" t="s">
        <v>115</v>
      </c>
      <c r="B369">
        <v>2016</v>
      </c>
      <c r="C369" t="s">
        <v>351</v>
      </c>
      <c r="D369" s="307">
        <v>42382</v>
      </c>
      <c r="E369" t="s">
        <v>117</v>
      </c>
      <c r="F369" t="s">
        <v>130</v>
      </c>
      <c r="G369" t="s">
        <v>119</v>
      </c>
      <c r="H369" t="s">
        <v>123</v>
      </c>
      <c r="I369" t="s">
        <v>124</v>
      </c>
      <c r="J369"/>
      <c r="K369">
        <v>0.643165289744297</v>
      </c>
      <c r="L369">
        <v>9279.874551963267</v>
      </c>
    </row>
    <row r="370" spans="1:12" ht="15.75">
      <c r="A370" t="s">
        <v>115</v>
      </c>
      <c r="B370">
        <v>2016</v>
      </c>
      <c r="C370" t="s">
        <v>351</v>
      </c>
      <c r="D370" s="307">
        <v>42382</v>
      </c>
      <c r="E370" t="s">
        <v>117</v>
      </c>
      <c r="F370" t="s">
        <v>130</v>
      </c>
      <c r="G370" t="s">
        <v>119</v>
      </c>
      <c r="H370" t="s">
        <v>125</v>
      </c>
      <c r="I370" t="s">
        <v>124</v>
      </c>
      <c r="J370"/>
      <c r="K370">
        <v>0.08691422834382392</v>
      </c>
      <c r="L370">
        <v>1254.0371016166578</v>
      </c>
    </row>
    <row r="371" spans="1:12" ht="15.75">
      <c r="A371" t="s">
        <v>115</v>
      </c>
      <c r="B371">
        <v>2016</v>
      </c>
      <c r="C371" t="s">
        <v>351</v>
      </c>
      <c r="D371" s="307">
        <v>42382</v>
      </c>
      <c r="E371" t="s">
        <v>117</v>
      </c>
      <c r="F371" t="s">
        <v>135</v>
      </c>
      <c r="G371" t="s">
        <v>129</v>
      </c>
      <c r="H371" t="s">
        <v>124</v>
      </c>
      <c r="I371" t="s">
        <v>124</v>
      </c>
      <c r="J371">
        <v>70</v>
      </c>
      <c r="K371">
        <v>0.24335983936270697</v>
      </c>
      <c r="L371">
        <v>3511.303884526642</v>
      </c>
    </row>
    <row r="372" spans="1:12" ht="15.75">
      <c r="A372" t="s">
        <v>115</v>
      </c>
      <c r="B372">
        <v>2016</v>
      </c>
      <c r="C372" t="s">
        <v>351</v>
      </c>
      <c r="D372" s="307">
        <v>42382</v>
      </c>
      <c r="E372" t="s">
        <v>117</v>
      </c>
      <c r="F372" t="s">
        <v>135</v>
      </c>
      <c r="G372" t="s">
        <v>129</v>
      </c>
      <c r="H372" t="s">
        <v>124</v>
      </c>
      <c r="I372" t="s">
        <v>124</v>
      </c>
      <c r="J372">
        <v>125</v>
      </c>
      <c r="K372">
        <v>0.09560565117820631</v>
      </c>
      <c r="L372">
        <v>1379.4408117783235</v>
      </c>
    </row>
    <row r="373" spans="1:12" ht="15.75">
      <c r="A373" t="s">
        <v>115</v>
      </c>
      <c r="B373">
        <v>2016</v>
      </c>
      <c r="C373" t="s">
        <v>351</v>
      </c>
      <c r="D373" s="307">
        <v>42382</v>
      </c>
      <c r="E373" t="s">
        <v>117</v>
      </c>
      <c r="F373" t="s">
        <v>131</v>
      </c>
      <c r="G373" t="s">
        <v>129</v>
      </c>
      <c r="H373" t="s">
        <v>120</v>
      </c>
      <c r="I373" t="s">
        <v>124</v>
      </c>
      <c r="J373"/>
      <c r="K373">
        <v>0.17382845668764785</v>
      </c>
      <c r="L373">
        <v>2508.0742032333155</v>
      </c>
    </row>
    <row r="374" spans="1:12" ht="15.75">
      <c r="A374" t="s">
        <v>115</v>
      </c>
      <c r="B374">
        <v>2016</v>
      </c>
      <c r="C374" t="s">
        <v>351</v>
      </c>
      <c r="D374" s="307">
        <v>42382</v>
      </c>
      <c r="E374" t="s">
        <v>117</v>
      </c>
      <c r="F374" t="s">
        <v>131</v>
      </c>
      <c r="G374" t="s">
        <v>129</v>
      </c>
      <c r="H374" t="s">
        <v>123</v>
      </c>
      <c r="I374" t="s">
        <v>124</v>
      </c>
      <c r="J374"/>
      <c r="K374">
        <v>0.13906276535011827</v>
      </c>
      <c r="L374">
        <v>2006.4593625866523</v>
      </c>
    </row>
    <row r="375" spans="1:12" ht="15.75">
      <c r="A375" t="s">
        <v>115</v>
      </c>
      <c r="B375">
        <v>2016</v>
      </c>
      <c r="C375" t="s">
        <v>351</v>
      </c>
      <c r="D375" s="307">
        <v>42382</v>
      </c>
      <c r="E375" t="s">
        <v>117</v>
      </c>
      <c r="F375" t="s">
        <v>131</v>
      </c>
      <c r="G375" t="s">
        <v>129</v>
      </c>
      <c r="H375" t="s">
        <v>125</v>
      </c>
      <c r="I375" t="s">
        <v>124</v>
      </c>
      <c r="J375"/>
      <c r="K375">
        <v>0.26074268503147174</v>
      </c>
      <c r="L375">
        <v>3762.1113048499733</v>
      </c>
    </row>
    <row r="376" spans="1:12" ht="15.75">
      <c r="A376" t="s">
        <v>115</v>
      </c>
      <c r="B376">
        <v>2016</v>
      </c>
      <c r="C376" t="s">
        <v>351</v>
      </c>
      <c r="D376" s="307">
        <v>42382</v>
      </c>
      <c r="E376" t="s">
        <v>117</v>
      </c>
      <c r="F376" t="s">
        <v>153</v>
      </c>
      <c r="G376" t="s">
        <v>129</v>
      </c>
      <c r="H376" t="s">
        <v>120</v>
      </c>
      <c r="I376" t="s">
        <v>121</v>
      </c>
      <c r="J376"/>
      <c r="K376">
        <v>0.008691422834382392</v>
      </c>
      <c r="L376">
        <v>125.40371016166577</v>
      </c>
    </row>
    <row r="377" spans="1:12" ht="15.75">
      <c r="A377" t="s">
        <v>115</v>
      </c>
      <c r="B377">
        <v>2016</v>
      </c>
      <c r="C377" t="s">
        <v>351</v>
      </c>
      <c r="D377" s="307">
        <v>42382</v>
      </c>
      <c r="E377" t="s">
        <v>151</v>
      </c>
      <c r="F377" t="s">
        <v>338</v>
      </c>
      <c r="G377" t="s">
        <v>212</v>
      </c>
      <c r="H377" t="s">
        <v>124</v>
      </c>
      <c r="I377" t="s">
        <v>124</v>
      </c>
      <c r="J377">
        <v>200</v>
      </c>
      <c r="K377">
        <v>0.08691422834382392</v>
      </c>
      <c r="L377">
        <v>1254.0371016166578</v>
      </c>
    </row>
    <row r="378" spans="1:12" ht="15.75">
      <c r="A378" t="s">
        <v>115</v>
      </c>
      <c r="B378">
        <v>2016</v>
      </c>
      <c r="C378" t="s">
        <v>351</v>
      </c>
      <c r="D378" s="307">
        <v>42382</v>
      </c>
      <c r="E378" t="s">
        <v>151</v>
      </c>
      <c r="F378" t="s">
        <v>152</v>
      </c>
      <c r="G378" t="s">
        <v>129</v>
      </c>
      <c r="H378" t="s">
        <v>124</v>
      </c>
      <c r="I378" t="s">
        <v>124</v>
      </c>
      <c r="J378">
        <v>250</v>
      </c>
      <c r="K378">
        <v>0.3476569133752957</v>
      </c>
      <c r="L378">
        <v>5016.148406466631</v>
      </c>
    </row>
    <row r="379" spans="1:12" ht="15.75">
      <c r="A379" t="s">
        <v>115</v>
      </c>
      <c r="B379">
        <v>2016</v>
      </c>
      <c r="C379" t="s">
        <v>351</v>
      </c>
      <c r="D379" s="307">
        <v>42382</v>
      </c>
      <c r="E379" t="s">
        <v>151</v>
      </c>
      <c r="F379" t="s">
        <v>231</v>
      </c>
      <c r="G379" t="s">
        <v>129</v>
      </c>
      <c r="H379" t="s">
        <v>124</v>
      </c>
      <c r="I379" t="s">
        <v>124</v>
      </c>
      <c r="J379">
        <v>70</v>
      </c>
      <c r="K379">
        <v>0.008691422834382392</v>
      </c>
      <c r="L379">
        <v>125.40371016166577</v>
      </c>
    </row>
    <row r="380" spans="1:12" ht="15.75">
      <c r="A380" t="s">
        <v>115</v>
      </c>
      <c r="B380">
        <v>2016</v>
      </c>
      <c r="C380" t="s">
        <v>351</v>
      </c>
      <c r="D380" s="307">
        <v>42382</v>
      </c>
      <c r="E380" t="s">
        <v>144</v>
      </c>
      <c r="F380" t="s">
        <v>145</v>
      </c>
      <c r="G380" t="s">
        <v>129</v>
      </c>
      <c r="H380" t="s">
        <v>124</v>
      </c>
      <c r="I380" t="s">
        <v>124</v>
      </c>
      <c r="J380" t="s">
        <v>146</v>
      </c>
      <c r="K380">
        <v>0.14775418818450065</v>
      </c>
      <c r="L380">
        <v>2131.8630727483182</v>
      </c>
    </row>
    <row r="381" spans="1:12" ht="15.75">
      <c r="A381" t="s">
        <v>115</v>
      </c>
      <c r="B381">
        <v>2016</v>
      </c>
      <c r="C381" t="s">
        <v>351</v>
      </c>
      <c r="D381" s="307">
        <v>42382</v>
      </c>
      <c r="E381" t="s">
        <v>144</v>
      </c>
      <c r="F381" t="s">
        <v>147</v>
      </c>
      <c r="G381" t="s">
        <v>129</v>
      </c>
      <c r="H381" t="s">
        <v>124</v>
      </c>
      <c r="I381" t="s">
        <v>124</v>
      </c>
      <c r="J381" t="s">
        <v>148</v>
      </c>
      <c r="K381">
        <v>0.04345711417191196</v>
      </c>
      <c r="L381">
        <v>627.0185508083289</v>
      </c>
    </row>
    <row r="382" spans="1:12" ht="15.75">
      <c r="A382" t="s">
        <v>115</v>
      </c>
      <c r="B382">
        <v>2016</v>
      </c>
      <c r="C382" t="s">
        <v>351</v>
      </c>
      <c r="D382" s="307">
        <v>42382</v>
      </c>
      <c r="E382" t="s">
        <v>144</v>
      </c>
      <c r="F382" t="s">
        <v>236</v>
      </c>
      <c r="G382" t="s">
        <v>129</v>
      </c>
      <c r="H382" t="s">
        <v>124</v>
      </c>
      <c r="I382" t="s">
        <v>124</v>
      </c>
      <c r="J382">
        <v>250</v>
      </c>
      <c r="K382">
        <v>0.008691422834382392</v>
      </c>
      <c r="L382">
        <v>125.40371016166577</v>
      </c>
    </row>
    <row r="383" spans="1:12" ht="15.75">
      <c r="A383" t="s">
        <v>115</v>
      </c>
      <c r="B383">
        <v>2016</v>
      </c>
      <c r="C383" t="s">
        <v>351</v>
      </c>
      <c r="D383" s="307">
        <v>42382</v>
      </c>
      <c r="E383" t="s">
        <v>155</v>
      </c>
      <c r="F383" t="s">
        <v>158</v>
      </c>
      <c r="G383" t="s">
        <v>129</v>
      </c>
      <c r="H383" t="s">
        <v>124</v>
      </c>
      <c r="I383" t="s">
        <v>124</v>
      </c>
      <c r="J383" t="s">
        <v>469</v>
      </c>
      <c r="K383">
        <v>0.15644561101888305</v>
      </c>
      <c r="L383">
        <v>2257.266782909984</v>
      </c>
    </row>
    <row r="384" spans="1:12" ht="15.75">
      <c r="A384" t="s">
        <v>115</v>
      </c>
      <c r="B384">
        <v>2016</v>
      </c>
      <c r="C384" t="s">
        <v>351</v>
      </c>
      <c r="D384" s="307">
        <v>42382</v>
      </c>
      <c r="E384" t="s">
        <v>237</v>
      </c>
      <c r="F384" t="s">
        <v>238</v>
      </c>
      <c r="G384" t="s">
        <v>119</v>
      </c>
      <c r="H384" t="s">
        <v>124</v>
      </c>
      <c r="I384" t="s">
        <v>124</v>
      </c>
      <c r="J384">
        <v>200</v>
      </c>
      <c r="K384">
        <v>0.03476569133752957</v>
      </c>
      <c r="L384">
        <v>501.6148406466631</v>
      </c>
    </row>
    <row r="385" spans="1:12" ht="15.75">
      <c r="A385" t="s">
        <v>115</v>
      </c>
      <c r="B385">
        <v>2016</v>
      </c>
      <c r="C385" t="s">
        <v>351</v>
      </c>
      <c r="D385" s="307">
        <v>42411</v>
      </c>
      <c r="E385" t="s">
        <v>117</v>
      </c>
      <c r="F385" t="s">
        <v>118</v>
      </c>
      <c r="G385" t="s">
        <v>119</v>
      </c>
      <c r="H385" t="s">
        <v>120</v>
      </c>
      <c r="I385" t="s">
        <v>121</v>
      </c>
      <c r="J385"/>
      <c r="K385">
        <v>0.01941225877784306</v>
      </c>
      <c r="L385">
        <v>250.80742032333154</v>
      </c>
    </row>
    <row r="386" spans="1:12" ht="15.75">
      <c r="A386" t="s">
        <v>115</v>
      </c>
      <c r="B386">
        <v>2016</v>
      </c>
      <c r="C386" t="s">
        <v>351</v>
      </c>
      <c r="D386" s="307">
        <v>42411</v>
      </c>
      <c r="E386" t="s">
        <v>117</v>
      </c>
      <c r="F386" t="s">
        <v>118</v>
      </c>
      <c r="G386" t="s">
        <v>119</v>
      </c>
      <c r="H386" t="s">
        <v>120</v>
      </c>
      <c r="I386" t="s">
        <v>122</v>
      </c>
      <c r="J386"/>
      <c r="K386">
        <v>0.01941225877784306</v>
      </c>
      <c r="L386">
        <v>250.80742032333154</v>
      </c>
    </row>
    <row r="387" spans="1:12" ht="15.75">
      <c r="A387" t="s">
        <v>115</v>
      </c>
      <c r="B387">
        <v>2016</v>
      </c>
      <c r="C387" t="s">
        <v>351</v>
      </c>
      <c r="D387" s="307">
        <v>42411</v>
      </c>
      <c r="E387" t="s">
        <v>117</v>
      </c>
      <c r="F387" t="s">
        <v>118</v>
      </c>
      <c r="G387" t="s">
        <v>119</v>
      </c>
      <c r="H387" t="s">
        <v>123</v>
      </c>
      <c r="I387" t="s">
        <v>124</v>
      </c>
      <c r="J387"/>
      <c r="K387">
        <v>0.01941225877784306</v>
      </c>
      <c r="L387">
        <v>250.80742032333154</v>
      </c>
    </row>
    <row r="388" spans="1:12" ht="15.75">
      <c r="A388" t="s">
        <v>115</v>
      </c>
      <c r="B388">
        <v>2016</v>
      </c>
      <c r="C388" t="s">
        <v>351</v>
      </c>
      <c r="D388" s="307">
        <v>42411</v>
      </c>
      <c r="E388" t="s">
        <v>117</v>
      </c>
      <c r="F388" t="s">
        <v>126</v>
      </c>
      <c r="G388" t="s">
        <v>119</v>
      </c>
      <c r="H388" t="s">
        <v>120</v>
      </c>
      <c r="I388" t="s">
        <v>121</v>
      </c>
      <c r="J388"/>
      <c r="K388">
        <v>0.27177162288980283</v>
      </c>
      <c r="L388">
        <v>3511.303884526642</v>
      </c>
    </row>
    <row r="389" spans="1:12" ht="15.75">
      <c r="A389" t="s">
        <v>115</v>
      </c>
      <c r="B389">
        <v>2016</v>
      </c>
      <c r="C389" t="s">
        <v>351</v>
      </c>
      <c r="D389" s="307">
        <v>42411</v>
      </c>
      <c r="E389" t="s">
        <v>117</v>
      </c>
      <c r="F389" t="s">
        <v>126</v>
      </c>
      <c r="G389" t="s">
        <v>119</v>
      </c>
      <c r="H389" t="s">
        <v>120</v>
      </c>
      <c r="I389" t="s">
        <v>122</v>
      </c>
      <c r="J389"/>
      <c r="K389">
        <v>0.17471032900058753</v>
      </c>
      <c r="L389">
        <v>2257.266782909984</v>
      </c>
    </row>
    <row r="390" spans="1:12" ht="15.75">
      <c r="A390" t="s">
        <v>115</v>
      </c>
      <c r="B390">
        <v>2016</v>
      </c>
      <c r="C390" t="s">
        <v>351</v>
      </c>
      <c r="D390" s="307">
        <v>42411</v>
      </c>
      <c r="E390" t="s">
        <v>117</v>
      </c>
      <c r="F390" t="s">
        <v>126</v>
      </c>
      <c r="G390" t="s">
        <v>119</v>
      </c>
      <c r="H390" t="s">
        <v>123</v>
      </c>
      <c r="I390" t="s">
        <v>124</v>
      </c>
      <c r="J390"/>
      <c r="K390">
        <v>0.17471032900058753</v>
      </c>
      <c r="L390">
        <v>2257.266782909984</v>
      </c>
    </row>
    <row r="391" spans="1:12" ht="15.75">
      <c r="A391" t="s">
        <v>115</v>
      </c>
      <c r="B391">
        <v>2016</v>
      </c>
      <c r="C391" t="s">
        <v>351</v>
      </c>
      <c r="D391" s="307">
        <v>42411</v>
      </c>
      <c r="E391" t="s">
        <v>117</v>
      </c>
      <c r="F391" t="s">
        <v>127</v>
      </c>
      <c r="G391" t="s">
        <v>119</v>
      </c>
      <c r="H391" t="s">
        <v>123</v>
      </c>
      <c r="I391" t="s">
        <v>124</v>
      </c>
      <c r="J391"/>
      <c r="K391">
        <v>0.00970612938892153</v>
      </c>
      <c r="L391">
        <v>125.40371016166577</v>
      </c>
    </row>
    <row r="392" spans="1:12" ht="15.75">
      <c r="A392" t="s">
        <v>115</v>
      </c>
      <c r="B392">
        <v>2016</v>
      </c>
      <c r="C392" t="s">
        <v>351</v>
      </c>
      <c r="D392" s="307">
        <v>42411</v>
      </c>
      <c r="E392" t="s">
        <v>117</v>
      </c>
      <c r="F392" t="s">
        <v>128</v>
      </c>
      <c r="G392" t="s">
        <v>129</v>
      </c>
      <c r="H392" t="s">
        <v>120</v>
      </c>
      <c r="I392" t="s">
        <v>124</v>
      </c>
      <c r="J392"/>
      <c r="K392">
        <v>0</v>
      </c>
      <c r="L392">
        <v>125.40371016166577</v>
      </c>
    </row>
    <row r="393" spans="1:12" ht="15.75">
      <c r="A393" t="s">
        <v>115</v>
      </c>
      <c r="B393">
        <v>2016</v>
      </c>
      <c r="C393" t="s">
        <v>351</v>
      </c>
      <c r="D393" s="307">
        <v>42411</v>
      </c>
      <c r="E393" t="s">
        <v>117</v>
      </c>
      <c r="F393" t="s">
        <v>128</v>
      </c>
      <c r="G393" t="s">
        <v>129</v>
      </c>
      <c r="H393" t="s">
        <v>123</v>
      </c>
      <c r="I393" t="s">
        <v>124</v>
      </c>
      <c r="J393"/>
      <c r="K393">
        <v>0.31059614044548894</v>
      </c>
      <c r="L393">
        <v>4012.9187251733047</v>
      </c>
    </row>
    <row r="394" spans="1:12" ht="15.75">
      <c r="A394" t="s">
        <v>115</v>
      </c>
      <c r="B394">
        <v>2016</v>
      </c>
      <c r="C394" t="s">
        <v>351</v>
      </c>
      <c r="D394" s="307">
        <v>42411</v>
      </c>
      <c r="E394" t="s">
        <v>117</v>
      </c>
      <c r="F394" t="s">
        <v>128</v>
      </c>
      <c r="G394" t="s">
        <v>129</v>
      </c>
      <c r="H394" t="s">
        <v>125</v>
      </c>
      <c r="I394" t="s">
        <v>124</v>
      </c>
      <c r="J394"/>
      <c r="K394">
        <v>0.11647355266705836</v>
      </c>
      <c r="L394">
        <v>1504.8445219399894</v>
      </c>
    </row>
    <row r="395" spans="1:12" ht="15.75">
      <c r="A395" t="s">
        <v>115</v>
      </c>
      <c r="B395">
        <v>2016</v>
      </c>
      <c r="C395" t="s">
        <v>351</v>
      </c>
      <c r="D395" s="307">
        <v>42411</v>
      </c>
      <c r="E395" t="s">
        <v>117</v>
      </c>
      <c r="F395" t="s">
        <v>130</v>
      </c>
      <c r="G395" t="s">
        <v>119</v>
      </c>
      <c r="H395" t="s">
        <v>120</v>
      </c>
      <c r="I395" t="s">
        <v>121</v>
      </c>
      <c r="J395"/>
      <c r="K395">
        <v>0.08735516450029376</v>
      </c>
      <c r="L395">
        <v>1128.633391454992</v>
      </c>
    </row>
    <row r="396" spans="1:12" ht="15.75">
      <c r="A396" t="s">
        <v>115</v>
      </c>
      <c r="B396">
        <v>2016</v>
      </c>
      <c r="C396" t="s">
        <v>351</v>
      </c>
      <c r="D396" s="307">
        <v>42411</v>
      </c>
      <c r="E396" t="s">
        <v>117</v>
      </c>
      <c r="F396" t="s">
        <v>130</v>
      </c>
      <c r="G396" t="s">
        <v>119</v>
      </c>
      <c r="H396" t="s">
        <v>120</v>
      </c>
      <c r="I396" t="s">
        <v>122</v>
      </c>
      <c r="J396"/>
      <c r="K396">
        <v>0.05823677633352918</v>
      </c>
      <c r="L396">
        <v>752.4222609699947</v>
      </c>
    </row>
    <row r="397" spans="1:12" ht="15.75">
      <c r="A397" t="s">
        <v>115</v>
      </c>
      <c r="B397">
        <v>2016</v>
      </c>
      <c r="C397" t="s">
        <v>351</v>
      </c>
      <c r="D397" s="307">
        <v>42411</v>
      </c>
      <c r="E397" t="s">
        <v>117</v>
      </c>
      <c r="F397" t="s">
        <v>130</v>
      </c>
      <c r="G397" t="s">
        <v>119</v>
      </c>
      <c r="H397" t="s">
        <v>123</v>
      </c>
      <c r="I397" t="s">
        <v>124</v>
      </c>
      <c r="J397"/>
      <c r="K397">
        <v>0.21353484655627367</v>
      </c>
      <c r="L397">
        <v>2758.881623556647</v>
      </c>
    </row>
    <row r="398" spans="1:12" ht="15.75">
      <c r="A398" t="s">
        <v>115</v>
      </c>
      <c r="B398">
        <v>2016</v>
      </c>
      <c r="C398" t="s">
        <v>351</v>
      </c>
      <c r="D398" s="307">
        <v>42411</v>
      </c>
      <c r="E398" t="s">
        <v>117</v>
      </c>
      <c r="F398" t="s">
        <v>131</v>
      </c>
      <c r="G398" t="s">
        <v>129</v>
      </c>
      <c r="H398" t="s">
        <v>120</v>
      </c>
      <c r="I398" t="s">
        <v>124</v>
      </c>
      <c r="J398"/>
      <c r="K398">
        <v>0.07764903511137224</v>
      </c>
      <c r="L398">
        <v>1003.2296812933262</v>
      </c>
    </row>
    <row r="399" spans="1:12" ht="15.75">
      <c r="A399" t="s">
        <v>115</v>
      </c>
      <c r="B399">
        <v>2016</v>
      </c>
      <c r="C399" t="s">
        <v>351</v>
      </c>
      <c r="D399" s="307">
        <v>42411</v>
      </c>
      <c r="E399" t="s">
        <v>117</v>
      </c>
      <c r="F399" t="s">
        <v>131</v>
      </c>
      <c r="G399" t="s">
        <v>129</v>
      </c>
      <c r="H399" t="s">
        <v>123</v>
      </c>
      <c r="I399" t="s">
        <v>124</v>
      </c>
      <c r="J399"/>
      <c r="K399">
        <v>0.07764903511137224</v>
      </c>
      <c r="L399">
        <v>1003.2296812933262</v>
      </c>
    </row>
    <row r="400" spans="1:12" ht="15.75">
      <c r="A400" t="s">
        <v>115</v>
      </c>
      <c r="B400">
        <v>2016</v>
      </c>
      <c r="C400" t="s">
        <v>351</v>
      </c>
      <c r="D400" s="307">
        <v>42411</v>
      </c>
      <c r="E400" t="s">
        <v>117</v>
      </c>
      <c r="F400" t="s">
        <v>131</v>
      </c>
      <c r="G400" t="s">
        <v>129</v>
      </c>
      <c r="H400" t="s">
        <v>125</v>
      </c>
      <c r="I400" t="s">
        <v>124</v>
      </c>
      <c r="J400"/>
      <c r="K400">
        <v>0.17471032900058753</v>
      </c>
      <c r="L400">
        <v>2257.266782909984</v>
      </c>
    </row>
    <row r="401" spans="1:12" ht="15.75">
      <c r="A401" t="s">
        <v>115</v>
      </c>
      <c r="B401">
        <v>2016</v>
      </c>
      <c r="C401" t="s">
        <v>351</v>
      </c>
      <c r="D401" s="307">
        <v>42401</v>
      </c>
      <c r="E401" t="s">
        <v>117</v>
      </c>
      <c r="F401" t="s">
        <v>132</v>
      </c>
      <c r="G401" t="s">
        <v>119</v>
      </c>
      <c r="H401" t="s">
        <v>120</v>
      </c>
      <c r="I401" t="s">
        <v>121</v>
      </c>
      <c r="J401"/>
      <c r="K401">
        <v>0.01941225877784306</v>
      </c>
      <c r="L401">
        <v>250.80742032333154</v>
      </c>
    </row>
    <row r="402" spans="1:12" ht="15.75">
      <c r="A402" t="s">
        <v>115</v>
      </c>
      <c r="B402">
        <v>2016</v>
      </c>
      <c r="C402" t="s">
        <v>351</v>
      </c>
      <c r="D402" s="307">
        <v>42401</v>
      </c>
      <c r="E402" t="s">
        <v>117</v>
      </c>
      <c r="F402" t="s">
        <v>132</v>
      </c>
      <c r="G402" t="s">
        <v>119</v>
      </c>
      <c r="H402" t="s">
        <v>120</v>
      </c>
      <c r="I402" t="s">
        <v>122</v>
      </c>
      <c r="J402"/>
      <c r="K402">
        <v>0.00970612938892153</v>
      </c>
      <c r="L402">
        <v>125.40371016166577</v>
      </c>
    </row>
    <row r="403" spans="1:12" ht="15.75">
      <c r="A403" t="s">
        <v>115</v>
      </c>
      <c r="B403">
        <v>2016</v>
      </c>
      <c r="C403" t="s">
        <v>351</v>
      </c>
      <c r="D403" s="307">
        <v>42401</v>
      </c>
      <c r="E403" t="s">
        <v>117</v>
      </c>
      <c r="F403" t="s">
        <v>132</v>
      </c>
      <c r="G403" t="s">
        <v>129</v>
      </c>
      <c r="H403" t="s">
        <v>123</v>
      </c>
      <c r="I403" t="s">
        <v>124</v>
      </c>
      <c r="J403"/>
      <c r="K403">
        <v>0.03882451755568612</v>
      </c>
      <c r="L403">
        <v>501.6148406466631</v>
      </c>
    </row>
    <row r="404" spans="1:12" ht="15.75">
      <c r="A404" t="s">
        <v>115</v>
      </c>
      <c r="B404">
        <v>2016</v>
      </c>
      <c r="C404" t="s">
        <v>351</v>
      </c>
      <c r="D404" s="307">
        <v>42401</v>
      </c>
      <c r="E404" t="s">
        <v>117</v>
      </c>
      <c r="F404" t="s">
        <v>133</v>
      </c>
      <c r="G404" t="s">
        <v>119</v>
      </c>
      <c r="H404" t="s">
        <v>120</v>
      </c>
      <c r="I404" t="s">
        <v>121</v>
      </c>
      <c r="J404"/>
      <c r="K404">
        <v>0.15529807022274447</v>
      </c>
      <c r="L404">
        <v>2006.4593625866523</v>
      </c>
    </row>
    <row r="405" spans="1:12" ht="15.75">
      <c r="A405" t="s">
        <v>115</v>
      </c>
      <c r="B405">
        <v>2016</v>
      </c>
      <c r="C405" t="s">
        <v>351</v>
      </c>
      <c r="D405" s="307">
        <v>42411</v>
      </c>
      <c r="E405" t="s">
        <v>117</v>
      </c>
      <c r="F405" t="s">
        <v>133</v>
      </c>
      <c r="G405" t="s">
        <v>119</v>
      </c>
      <c r="H405" t="s">
        <v>120</v>
      </c>
      <c r="I405" t="s">
        <v>122</v>
      </c>
      <c r="J405"/>
      <c r="K405">
        <v>0.0970612938892153</v>
      </c>
      <c r="L405">
        <v>1254.0371016166578</v>
      </c>
    </row>
    <row r="406" spans="1:12" ht="15.75">
      <c r="A406" t="s">
        <v>115</v>
      </c>
      <c r="B406">
        <v>2016</v>
      </c>
      <c r="C406" t="s">
        <v>351</v>
      </c>
      <c r="D406" s="307">
        <v>42411</v>
      </c>
      <c r="E406" t="s">
        <v>117</v>
      </c>
      <c r="F406" t="s">
        <v>133</v>
      </c>
      <c r="G406" t="s">
        <v>119</v>
      </c>
      <c r="H406" t="s">
        <v>123</v>
      </c>
      <c r="I406" t="s">
        <v>124</v>
      </c>
      <c r="J406"/>
      <c r="K406">
        <v>0.11647355266705836</v>
      </c>
      <c r="L406">
        <v>1504.8445219399894</v>
      </c>
    </row>
    <row r="407" spans="1:12" ht="15.75">
      <c r="A407" t="s">
        <v>115</v>
      </c>
      <c r="B407">
        <v>2016</v>
      </c>
      <c r="C407" t="s">
        <v>351</v>
      </c>
      <c r="D407" s="307">
        <v>42411</v>
      </c>
      <c r="E407" t="s">
        <v>117</v>
      </c>
      <c r="F407" t="s">
        <v>133</v>
      </c>
      <c r="G407" t="s">
        <v>119</v>
      </c>
      <c r="H407" t="s">
        <v>125</v>
      </c>
      <c r="I407" t="s">
        <v>124</v>
      </c>
      <c r="J407"/>
      <c r="K407">
        <v>0.0970612938892153</v>
      </c>
      <c r="L407">
        <v>1254.0371016166578</v>
      </c>
    </row>
    <row r="408" spans="1:12" ht="15.75">
      <c r="A408" t="s">
        <v>115</v>
      </c>
      <c r="B408">
        <v>2016</v>
      </c>
      <c r="C408" t="s">
        <v>351</v>
      </c>
      <c r="D408" s="307">
        <v>42411</v>
      </c>
      <c r="E408" t="s">
        <v>117</v>
      </c>
      <c r="F408" t="s">
        <v>134</v>
      </c>
      <c r="G408" t="s">
        <v>129</v>
      </c>
      <c r="H408" t="s">
        <v>124</v>
      </c>
      <c r="I408" t="s">
        <v>124</v>
      </c>
      <c r="J408">
        <v>150</v>
      </c>
      <c r="K408">
        <v>1.0094374564478392</v>
      </c>
      <c r="L408">
        <v>13041.98585681324</v>
      </c>
    </row>
    <row r="409" spans="1:12" ht="15.75">
      <c r="A409" t="s">
        <v>115</v>
      </c>
      <c r="B409">
        <v>2016</v>
      </c>
      <c r="C409" t="s">
        <v>351</v>
      </c>
      <c r="D409" s="307">
        <v>42411</v>
      </c>
      <c r="E409" t="s">
        <v>117</v>
      </c>
      <c r="F409" t="s">
        <v>134</v>
      </c>
      <c r="G409" t="s">
        <v>129</v>
      </c>
      <c r="H409" t="s">
        <v>124</v>
      </c>
      <c r="I409" t="s">
        <v>124</v>
      </c>
      <c r="J409">
        <v>250</v>
      </c>
      <c r="K409">
        <v>1.1647355266705837</v>
      </c>
      <c r="L409">
        <v>15048.445219399893</v>
      </c>
    </row>
    <row r="410" spans="1:12" ht="15.75">
      <c r="A410" t="s">
        <v>115</v>
      </c>
      <c r="B410">
        <v>2016</v>
      </c>
      <c r="C410" t="s">
        <v>351</v>
      </c>
      <c r="D410" s="307">
        <v>42411</v>
      </c>
      <c r="E410" t="s">
        <v>117</v>
      </c>
      <c r="F410" t="s">
        <v>134</v>
      </c>
      <c r="G410" t="s">
        <v>129</v>
      </c>
      <c r="H410" t="s">
        <v>124</v>
      </c>
      <c r="I410" t="s">
        <v>124</v>
      </c>
      <c r="J410">
        <v>300</v>
      </c>
      <c r="K410">
        <v>0.5241309870017626</v>
      </c>
      <c r="L410">
        <v>6771.800348729952</v>
      </c>
    </row>
    <row r="411" spans="1:12" ht="15.75">
      <c r="A411" t="s">
        <v>115</v>
      </c>
      <c r="B411">
        <v>2016</v>
      </c>
      <c r="C411" t="s">
        <v>351</v>
      </c>
      <c r="D411" s="307">
        <v>42411</v>
      </c>
      <c r="E411" t="s">
        <v>117</v>
      </c>
      <c r="F411" t="s">
        <v>134</v>
      </c>
      <c r="G411" t="s">
        <v>129</v>
      </c>
      <c r="H411" t="s">
        <v>124</v>
      </c>
      <c r="I411" t="s">
        <v>124</v>
      </c>
      <c r="J411">
        <v>400</v>
      </c>
      <c r="K411">
        <v>0.0970612938892153</v>
      </c>
      <c r="L411">
        <v>1254.0371016166578</v>
      </c>
    </row>
    <row r="412" spans="1:12" ht="15.75">
      <c r="A412" t="s">
        <v>115</v>
      </c>
      <c r="B412">
        <v>2016</v>
      </c>
      <c r="C412" t="s">
        <v>351</v>
      </c>
      <c r="D412" s="307">
        <v>42411</v>
      </c>
      <c r="E412" t="s">
        <v>117</v>
      </c>
      <c r="F412" t="s">
        <v>135</v>
      </c>
      <c r="G412" t="s">
        <v>129</v>
      </c>
      <c r="H412" t="s">
        <v>124</v>
      </c>
      <c r="I412" t="s">
        <v>124</v>
      </c>
      <c r="J412">
        <v>125</v>
      </c>
      <c r="K412">
        <v>0.15529807022274447</v>
      </c>
      <c r="L412">
        <v>2006.4593625866523</v>
      </c>
    </row>
    <row r="413" spans="1:12" ht="15.75">
      <c r="A413" t="s">
        <v>115</v>
      </c>
      <c r="B413">
        <v>2016</v>
      </c>
      <c r="C413" t="s">
        <v>351</v>
      </c>
      <c r="D413" s="307">
        <v>42411</v>
      </c>
      <c r="E413" t="s">
        <v>151</v>
      </c>
      <c r="F413" t="s">
        <v>338</v>
      </c>
      <c r="G413" t="s">
        <v>212</v>
      </c>
      <c r="H413" t="s">
        <v>124</v>
      </c>
      <c r="I413" t="s">
        <v>124</v>
      </c>
      <c r="J413">
        <v>200</v>
      </c>
      <c r="K413">
        <v>0.2911838816676459</v>
      </c>
      <c r="L413">
        <v>3762.1113048499733</v>
      </c>
    </row>
    <row r="414" spans="1:12" ht="15.75">
      <c r="A414" t="s">
        <v>115</v>
      </c>
      <c r="B414">
        <v>2016</v>
      </c>
      <c r="C414" t="s">
        <v>351</v>
      </c>
      <c r="D414" s="307">
        <v>42411</v>
      </c>
      <c r="E414" t="s">
        <v>151</v>
      </c>
      <c r="F414" t="s">
        <v>152</v>
      </c>
      <c r="G414" t="s">
        <v>129</v>
      </c>
      <c r="H414" t="s">
        <v>124</v>
      </c>
      <c r="I414" t="s">
        <v>124</v>
      </c>
      <c r="J414">
        <v>250</v>
      </c>
      <c r="K414">
        <v>0.36883291677901814</v>
      </c>
      <c r="L414">
        <v>4765.340986143299</v>
      </c>
    </row>
    <row r="415" spans="1:12" ht="15.75">
      <c r="A415" t="s">
        <v>115</v>
      </c>
      <c r="B415">
        <v>2016</v>
      </c>
      <c r="C415" t="s">
        <v>351</v>
      </c>
      <c r="D415" s="307">
        <v>42411</v>
      </c>
      <c r="E415" t="s">
        <v>151</v>
      </c>
      <c r="F415" t="s">
        <v>231</v>
      </c>
      <c r="G415" t="s">
        <v>129</v>
      </c>
      <c r="H415" t="s">
        <v>124</v>
      </c>
      <c r="I415" t="s">
        <v>124</v>
      </c>
      <c r="J415">
        <v>70</v>
      </c>
      <c r="K415">
        <v>0.46589421066823344</v>
      </c>
      <c r="L415">
        <v>6019.378087759957</v>
      </c>
    </row>
    <row r="416" spans="1:12" ht="15.75">
      <c r="A416" t="s">
        <v>115</v>
      </c>
      <c r="B416">
        <v>2016</v>
      </c>
      <c r="C416" t="s">
        <v>351</v>
      </c>
      <c r="D416" s="307">
        <v>42411</v>
      </c>
      <c r="E416" t="s">
        <v>144</v>
      </c>
      <c r="F416" t="s">
        <v>145</v>
      </c>
      <c r="G416" t="s">
        <v>129</v>
      </c>
      <c r="H416" t="s">
        <v>124</v>
      </c>
      <c r="I416" t="s">
        <v>124</v>
      </c>
      <c r="J416" t="s">
        <v>146</v>
      </c>
      <c r="K416">
        <v>0.02911838816676459</v>
      </c>
      <c r="L416">
        <v>376.21113048499734</v>
      </c>
    </row>
    <row r="417" spans="1:12" ht="15.75">
      <c r="A417" t="s">
        <v>115</v>
      </c>
      <c r="B417">
        <v>2016</v>
      </c>
      <c r="C417" t="s">
        <v>351</v>
      </c>
      <c r="D417" s="307">
        <v>42411</v>
      </c>
      <c r="E417" t="s">
        <v>144</v>
      </c>
      <c r="F417" t="s">
        <v>147</v>
      </c>
      <c r="G417" t="s">
        <v>129</v>
      </c>
      <c r="H417" t="s">
        <v>124</v>
      </c>
      <c r="I417" t="s">
        <v>124</v>
      </c>
      <c r="J417" t="s">
        <v>148</v>
      </c>
      <c r="K417">
        <v>0.03882451755568612</v>
      </c>
      <c r="L417">
        <v>501.6148406466631</v>
      </c>
    </row>
    <row r="418" spans="1:12" ht="15.75">
      <c r="A418" t="s">
        <v>115</v>
      </c>
      <c r="B418">
        <v>2016</v>
      </c>
      <c r="C418" t="s">
        <v>351</v>
      </c>
      <c r="D418" s="307">
        <v>42411</v>
      </c>
      <c r="E418" t="s">
        <v>144</v>
      </c>
      <c r="F418" t="s">
        <v>232</v>
      </c>
      <c r="G418" t="s">
        <v>129</v>
      </c>
      <c r="H418" t="s">
        <v>124</v>
      </c>
      <c r="I418" t="s">
        <v>124</v>
      </c>
      <c r="J418" t="s">
        <v>149</v>
      </c>
      <c r="K418">
        <v>0.02911838816676459</v>
      </c>
      <c r="L418">
        <v>376.21113048499734</v>
      </c>
    </row>
    <row r="419" spans="1:12" ht="15.75">
      <c r="A419" t="s">
        <v>115</v>
      </c>
      <c r="B419">
        <v>2016</v>
      </c>
      <c r="C419" t="s">
        <v>351</v>
      </c>
      <c r="D419" s="307">
        <v>42411</v>
      </c>
      <c r="E419" t="s">
        <v>155</v>
      </c>
      <c r="F419" t="s">
        <v>158</v>
      </c>
      <c r="G419" t="s">
        <v>129</v>
      </c>
      <c r="H419" t="s">
        <v>124</v>
      </c>
      <c r="I419" t="s">
        <v>124</v>
      </c>
      <c r="J419" t="s">
        <v>469</v>
      </c>
      <c r="K419">
        <v>0.27177162288980283</v>
      </c>
      <c r="L419">
        <v>3511.303884526642</v>
      </c>
    </row>
    <row r="420" spans="1:12" ht="15.75">
      <c r="A420" t="s">
        <v>115</v>
      </c>
      <c r="B420">
        <v>2016</v>
      </c>
      <c r="C420" t="s">
        <v>351</v>
      </c>
      <c r="D420" s="307">
        <v>42411</v>
      </c>
      <c r="E420" t="s">
        <v>157</v>
      </c>
      <c r="F420" t="s">
        <v>230</v>
      </c>
      <c r="G420" t="s">
        <v>119</v>
      </c>
      <c r="H420" t="s">
        <v>124</v>
      </c>
      <c r="I420" t="s">
        <v>124</v>
      </c>
      <c r="J420" t="s">
        <v>473</v>
      </c>
      <c r="K420">
        <v>0.04853064694460765</v>
      </c>
      <c r="L420">
        <v>627.0185508083289</v>
      </c>
    </row>
    <row r="421" spans="1:12" ht="15.75">
      <c r="A421" t="s">
        <v>115</v>
      </c>
      <c r="B421">
        <v>2016</v>
      </c>
      <c r="C421" t="s">
        <v>351</v>
      </c>
      <c r="D421" s="307">
        <v>42437</v>
      </c>
      <c r="E421" t="s">
        <v>117</v>
      </c>
      <c r="F421" t="s">
        <v>118</v>
      </c>
      <c r="G421" t="s">
        <v>119</v>
      </c>
      <c r="H421" t="s">
        <v>120</v>
      </c>
      <c r="I421" t="s">
        <v>121</v>
      </c>
      <c r="J421"/>
      <c r="K421">
        <v>0.08596266274527106</v>
      </c>
      <c r="L421">
        <v>877.8259711316605</v>
      </c>
    </row>
    <row r="422" spans="1:12" ht="15.75">
      <c r="A422" t="s">
        <v>115</v>
      </c>
      <c r="B422">
        <v>2016</v>
      </c>
      <c r="C422" t="s">
        <v>351</v>
      </c>
      <c r="D422" s="307">
        <v>42437</v>
      </c>
      <c r="E422" t="s">
        <v>117</v>
      </c>
      <c r="F422" t="s">
        <v>118</v>
      </c>
      <c r="G422" t="s">
        <v>119</v>
      </c>
      <c r="H422" t="s">
        <v>120</v>
      </c>
      <c r="I422" t="s">
        <v>122</v>
      </c>
      <c r="J422"/>
      <c r="K422">
        <v>0.024560760784363162</v>
      </c>
      <c r="L422">
        <v>250.80742032333154</v>
      </c>
    </row>
    <row r="423" spans="1:12" ht="15.75">
      <c r="A423" t="s">
        <v>115</v>
      </c>
      <c r="B423">
        <v>2016</v>
      </c>
      <c r="C423" t="s">
        <v>351</v>
      </c>
      <c r="D423" s="307">
        <v>42437</v>
      </c>
      <c r="E423" t="s">
        <v>117</v>
      </c>
      <c r="F423" t="s">
        <v>118</v>
      </c>
      <c r="G423" t="s">
        <v>119</v>
      </c>
      <c r="H423" t="s">
        <v>123</v>
      </c>
      <c r="I423" t="s">
        <v>124</v>
      </c>
      <c r="J423"/>
      <c r="K423">
        <v>0.061401901960907904</v>
      </c>
      <c r="L423">
        <v>627.0185508083289</v>
      </c>
    </row>
    <row r="424" spans="1:12" ht="15.75">
      <c r="A424" t="s">
        <v>115</v>
      </c>
      <c r="B424">
        <v>2016</v>
      </c>
      <c r="C424" t="s">
        <v>351</v>
      </c>
      <c r="D424" s="307">
        <v>42437</v>
      </c>
      <c r="E424" t="s">
        <v>117</v>
      </c>
      <c r="F424" t="s">
        <v>126</v>
      </c>
      <c r="G424" t="s">
        <v>119</v>
      </c>
      <c r="H424" t="s">
        <v>120</v>
      </c>
      <c r="I424" t="s">
        <v>121</v>
      </c>
      <c r="J424"/>
      <c r="K424">
        <v>0.36841141176544745</v>
      </c>
      <c r="L424">
        <v>3762.1113048499733</v>
      </c>
    </row>
    <row r="425" spans="1:12" ht="15.75">
      <c r="A425" t="s">
        <v>115</v>
      </c>
      <c r="B425">
        <v>2016</v>
      </c>
      <c r="C425" t="s">
        <v>351</v>
      </c>
      <c r="D425" s="307">
        <v>42437</v>
      </c>
      <c r="E425" t="s">
        <v>117</v>
      </c>
      <c r="F425" t="s">
        <v>126</v>
      </c>
      <c r="G425" t="s">
        <v>119</v>
      </c>
      <c r="H425" t="s">
        <v>120</v>
      </c>
      <c r="I425" t="s">
        <v>122</v>
      </c>
      <c r="J425"/>
      <c r="K425">
        <v>0.22104684705926844</v>
      </c>
      <c r="L425">
        <v>2257.266782909984</v>
      </c>
    </row>
    <row r="426" spans="1:12" ht="15.75">
      <c r="A426" t="s">
        <v>115</v>
      </c>
      <c r="B426">
        <v>2016</v>
      </c>
      <c r="C426" t="s">
        <v>351</v>
      </c>
      <c r="D426" s="307">
        <v>42437</v>
      </c>
      <c r="E426" t="s">
        <v>117</v>
      </c>
      <c r="F426" t="s">
        <v>126</v>
      </c>
      <c r="G426" t="s">
        <v>119</v>
      </c>
      <c r="H426" t="s">
        <v>123</v>
      </c>
      <c r="I426" t="s">
        <v>124</v>
      </c>
      <c r="J426"/>
      <c r="K426">
        <v>0.1964860862749053</v>
      </c>
      <c r="L426">
        <v>2006.4593625866523</v>
      </c>
    </row>
    <row r="427" spans="1:12" ht="15.75">
      <c r="A427" t="s">
        <v>115</v>
      </c>
      <c r="B427">
        <v>2016</v>
      </c>
      <c r="C427" t="s">
        <v>351</v>
      </c>
      <c r="D427" s="307">
        <v>42437</v>
      </c>
      <c r="E427" t="s">
        <v>117</v>
      </c>
      <c r="F427" t="s">
        <v>128</v>
      </c>
      <c r="G427" t="s">
        <v>129</v>
      </c>
      <c r="H427" t="s">
        <v>120</v>
      </c>
      <c r="I427" t="s">
        <v>124</v>
      </c>
      <c r="J427"/>
      <c r="K427">
        <v>0</v>
      </c>
      <c r="L427">
        <v>250.80742032333154</v>
      </c>
    </row>
    <row r="428" spans="1:12" ht="15.75">
      <c r="A428" t="s">
        <v>115</v>
      </c>
      <c r="B428">
        <v>2016</v>
      </c>
      <c r="C428" t="s">
        <v>351</v>
      </c>
      <c r="D428" s="307">
        <v>42437</v>
      </c>
      <c r="E428" t="s">
        <v>117</v>
      </c>
      <c r="F428" t="s">
        <v>128</v>
      </c>
      <c r="G428" t="s">
        <v>129</v>
      </c>
      <c r="H428" t="s">
        <v>123</v>
      </c>
      <c r="I428" t="s">
        <v>124</v>
      </c>
      <c r="J428"/>
      <c r="K428">
        <v>0.1964860862749053</v>
      </c>
      <c r="L428">
        <v>2006.4593625866523</v>
      </c>
    </row>
    <row r="429" spans="1:12" ht="15.75">
      <c r="A429" t="s">
        <v>115</v>
      </c>
      <c r="B429">
        <v>2016</v>
      </c>
      <c r="C429" t="s">
        <v>351</v>
      </c>
      <c r="D429" s="307">
        <v>42437</v>
      </c>
      <c r="E429" t="s">
        <v>117</v>
      </c>
      <c r="F429" t="s">
        <v>128</v>
      </c>
      <c r="G429" t="s">
        <v>129</v>
      </c>
      <c r="H429" t="s">
        <v>125</v>
      </c>
      <c r="I429" t="s">
        <v>124</v>
      </c>
      <c r="J429"/>
      <c r="K429">
        <v>0.09824304313745265</v>
      </c>
      <c r="L429">
        <v>1003.2296812933262</v>
      </c>
    </row>
    <row r="430" spans="1:12" ht="15.75">
      <c r="A430" t="s">
        <v>115</v>
      </c>
      <c r="B430">
        <v>2016</v>
      </c>
      <c r="C430" t="s">
        <v>351</v>
      </c>
      <c r="D430" s="307">
        <v>42437</v>
      </c>
      <c r="E430" t="s">
        <v>117</v>
      </c>
      <c r="F430" t="s">
        <v>130</v>
      </c>
      <c r="G430" t="s">
        <v>119</v>
      </c>
      <c r="H430" t="s">
        <v>120</v>
      </c>
      <c r="I430" t="s">
        <v>121</v>
      </c>
      <c r="J430"/>
      <c r="K430">
        <v>0.29472912941235796</v>
      </c>
      <c r="L430">
        <v>3009.6890438799787</v>
      </c>
    </row>
    <row r="431" spans="1:12" ht="15.75">
      <c r="A431" t="s">
        <v>115</v>
      </c>
      <c r="B431">
        <v>2016</v>
      </c>
      <c r="C431" t="s">
        <v>351</v>
      </c>
      <c r="D431" s="307">
        <v>42437</v>
      </c>
      <c r="E431" t="s">
        <v>117</v>
      </c>
      <c r="F431" t="s">
        <v>130</v>
      </c>
      <c r="G431" t="s">
        <v>119</v>
      </c>
      <c r="H431" t="s">
        <v>120</v>
      </c>
      <c r="I431" t="s">
        <v>122</v>
      </c>
      <c r="J431"/>
      <c r="K431">
        <v>0.12280380392181581</v>
      </c>
      <c r="L431">
        <v>1254.0371016166578</v>
      </c>
    </row>
    <row r="432" spans="1:12" ht="15.75">
      <c r="A432" t="s">
        <v>115</v>
      </c>
      <c r="B432">
        <v>2016</v>
      </c>
      <c r="C432" t="s">
        <v>351</v>
      </c>
      <c r="D432" s="307">
        <v>42437</v>
      </c>
      <c r="E432" t="s">
        <v>117</v>
      </c>
      <c r="F432" t="s">
        <v>130</v>
      </c>
      <c r="G432" t="s">
        <v>119</v>
      </c>
      <c r="H432" t="s">
        <v>123</v>
      </c>
      <c r="I432" t="s">
        <v>124</v>
      </c>
      <c r="J432"/>
      <c r="K432">
        <v>0.12280380392181581</v>
      </c>
      <c r="L432">
        <v>1254.0371016166578</v>
      </c>
    </row>
    <row r="433" spans="1:12" ht="15.75">
      <c r="A433" t="s">
        <v>115</v>
      </c>
      <c r="B433">
        <v>2016</v>
      </c>
      <c r="C433" t="s">
        <v>351</v>
      </c>
      <c r="D433" s="307">
        <v>42437</v>
      </c>
      <c r="E433" t="s">
        <v>117</v>
      </c>
      <c r="F433" t="s">
        <v>130</v>
      </c>
      <c r="G433" t="s">
        <v>119</v>
      </c>
      <c r="H433" t="s">
        <v>125</v>
      </c>
      <c r="I433" t="s">
        <v>124</v>
      </c>
      <c r="J433"/>
      <c r="K433">
        <v>0.036841141176544745</v>
      </c>
      <c r="L433">
        <v>376.21113048499734</v>
      </c>
    </row>
    <row r="434" spans="1:12" ht="15.75">
      <c r="A434" t="s">
        <v>115</v>
      </c>
      <c r="B434">
        <v>2016</v>
      </c>
      <c r="C434" t="s">
        <v>351</v>
      </c>
      <c r="D434" s="307">
        <v>42437</v>
      </c>
      <c r="E434" t="s">
        <v>117</v>
      </c>
      <c r="F434" t="s">
        <v>131</v>
      </c>
      <c r="G434" t="s">
        <v>129</v>
      </c>
      <c r="H434" t="s">
        <v>120</v>
      </c>
      <c r="I434" t="s">
        <v>124</v>
      </c>
      <c r="J434"/>
      <c r="K434">
        <v>0.07368228235308949</v>
      </c>
      <c r="L434">
        <v>752.4222609699947</v>
      </c>
    </row>
    <row r="435" spans="1:12" ht="15.75">
      <c r="A435" t="s">
        <v>115</v>
      </c>
      <c r="B435">
        <v>2016</v>
      </c>
      <c r="C435" t="s">
        <v>351</v>
      </c>
      <c r="D435" s="307">
        <v>42437</v>
      </c>
      <c r="E435" t="s">
        <v>117</v>
      </c>
      <c r="F435" t="s">
        <v>131</v>
      </c>
      <c r="G435" t="s">
        <v>129</v>
      </c>
      <c r="H435" t="s">
        <v>123</v>
      </c>
      <c r="I435" t="s">
        <v>124</v>
      </c>
      <c r="J435"/>
      <c r="K435">
        <v>0.1964860862749053</v>
      </c>
      <c r="L435">
        <v>2006.4593625866523</v>
      </c>
    </row>
    <row r="436" spans="1:12" ht="15.75">
      <c r="A436" t="s">
        <v>115</v>
      </c>
      <c r="B436">
        <v>2016</v>
      </c>
      <c r="C436" t="s">
        <v>351</v>
      </c>
      <c r="D436" s="307">
        <v>42437</v>
      </c>
      <c r="E436" t="s">
        <v>117</v>
      </c>
      <c r="F436" t="s">
        <v>131</v>
      </c>
      <c r="G436" t="s">
        <v>129</v>
      </c>
      <c r="H436" t="s">
        <v>125</v>
      </c>
      <c r="I436" t="s">
        <v>124</v>
      </c>
      <c r="J436"/>
      <c r="K436">
        <v>0.41753293333417374</v>
      </c>
      <c r="L436">
        <v>4263.7261454966365</v>
      </c>
    </row>
    <row r="437" spans="1:12" ht="15.75">
      <c r="A437" t="s">
        <v>115</v>
      </c>
      <c r="B437">
        <v>2016</v>
      </c>
      <c r="C437" t="s">
        <v>351</v>
      </c>
      <c r="D437" s="307">
        <v>42437</v>
      </c>
      <c r="E437" t="s">
        <v>117</v>
      </c>
      <c r="F437" t="s">
        <v>154</v>
      </c>
      <c r="G437" t="s">
        <v>119</v>
      </c>
      <c r="H437" t="s">
        <v>120</v>
      </c>
      <c r="I437" t="s">
        <v>121</v>
      </c>
      <c r="J437"/>
      <c r="K437">
        <v>0.012280380392181581</v>
      </c>
      <c r="L437">
        <v>125.40371016166577</v>
      </c>
    </row>
    <row r="438" spans="1:12" ht="15.75">
      <c r="A438" t="s">
        <v>115</v>
      </c>
      <c r="B438">
        <v>2016</v>
      </c>
      <c r="C438" t="s">
        <v>351</v>
      </c>
      <c r="D438" s="307">
        <v>42437</v>
      </c>
      <c r="E438" t="s">
        <v>117</v>
      </c>
      <c r="F438" t="s">
        <v>132</v>
      </c>
      <c r="G438" t="s">
        <v>119</v>
      </c>
      <c r="H438" t="s">
        <v>120</v>
      </c>
      <c r="I438" t="s">
        <v>121</v>
      </c>
      <c r="J438"/>
      <c r="K438">
        <v>0.049121521568726324</v>
      </c>
      <c r="L438">
        <v>501.6148406466631</v>
      </c>
    </row>
    <row r="439" spans="1:12" ht="15.75">
      <c r="A439" t="s">
        <v>115</v>
      </c>
      <c r="B439">
        <v>2016</v>
      </c>
      <c r="C439" t="s">
        <v>351</v>
      </c>
      <c r="D439" s="307">
        <v>42437</v>
      </c>
      <c r="E439" t="s">
        <v>117</v>
      </c>
      <c r="F439" t="s">
        <v>132</v>
      </c>
      <c r="G439" t="s">
        <v>119</v>
      </c>
      <c r="H439" t="s">
        <v>120</v>
      </c>
      <c r="I439" t="s">
        <v>122</v>
      </c>
      <c r="J439"/>
      <c r="K439">
        <v>0.012280380392181581</v>
      </c>
      <c r="L439">
        <v>125.40371016166577</v>
      </c>
    </row>
    <row r="440" spans="1:12" ht="15.75">
      <c r="A440" t="s">
        <v>115</v>
      </c>
      <c r="B440">
        <v>2016</v>
      </c>
      <c r="C440" t="s">
        <v>351</v>
      </c>
      <c r="D440" s="307">
        <v>42437</v>
      </c>
      <c r="E440" t="s">
        <v>117</v>
      </c>
      <c r="F440" t="s">
        <v>132</v>
      </c>
      <c r="G440" t="s">
        <v>129</v>
      </c>
      <c r="H440" t="s">
        <v>123</v>
      </c>
      <c r="I440" t="s">
        <v>124</v>
      </c>
      <c r="J440"/>
      <c r="K440">
        <v>0.049121521568726324</v>
      </c>
      <c r="L440">
        <v>501.6148406466631</v>
      </c>
    </row>
    <row r="441" spans="1:12" ht="15.75">
      <c r="A441" t="s">
        <v>115</v>
      </c>
      <c r="B441">
        <v>2016</v>
      </c>
      <c r="C441" t="s">
        <v>351</v>
      </c>
      <c r="D441" s="307">
        <v>42437</v>
      </c>
      <c r="E441" t="s">
        <v>117</v>
      </c>
      <c r="F441" t="s">
        <v>133</v>
      </c>
      <c r="G441" t="s">
        <v>119</v>
      </c>
      <c r="H441" t="s">
        <v>120</v>
      </c>
      <c r="I441" t="s">
        <v>121</v>
      </c>
      <c r="J441"/>
      <c r="K441">
        <v>0.049121521568726324</v>
      </c>
      <c r="L441">
        <v>501.6148406466631</v>
      </c>
    </row>
    <row r="442" spans="1:12" ht="15.75">
      <c r="A442" t="s">
        <v>115</v>
      </c>
      <c r="B442">
        <v>2016</v>
      </c>
      <c r="C442" t="s">
        <v>351</v>
      </c>
      <c r="D442" s="307">
        <v>42437</v>
      </c>
      <c r="E442" t="s">
        <v>117</v>
      </c>
      <c r="F442" t="s">
        <v>133</v>
      </c>
      <c r="G442" t="s">
        <v>119</v>
      </c>
      <c r="H442" t="s">
        <v>120</v>
      </c>
      <c r="I442" t="s">
        <v>122</v>
      </c>
      <c r="J442"/>
      <c r="K442">
        <v>0.012280380392181581</v>
      </c>
      <c r="L442">
        <v>125.40371016166577</v>
      </c>
    </row>
    <row r="443" spans="1:12" ht="15.75">
      <c r="A443" t="s">
        <v>115</v>
      </c>
      <c r="B443">
        <v>2016</v>
      </c>
      <c r="C443" t="s">
        <v>351</v>
      </c>
      <c r="D443" s="307">
        <v>42437</v>
      </c>
      <c r="E443" t="s">
        <v>117</v>
      </c>
      <c r="F443" t="s">
        <v>133</v>
      </c>
      <c r="G443" t="s">
        <v>119</v>
      </c>
      <c r="H443" t="s">
        <v>123</v>
      </c>
      <c r="I443" t="s">
        <v>124</v>
      </c>
      <c r="J443"/>
      <c r="K443">
        <v>0.012280380392181581</v>
      </c>
      <c r="L443">
        <v>125.40371016166577</v>
      </c>
    </row>
    <row r="444" spans="1:12" ht="15.75">
      <c r="A444" t="s">
        <v>115</v>
      </c>
      <c r="B444">
        <v>2016</v>
      </c>
      <c r="C444" t="s">
        <v>351</v>
      </c>
      <c r="D444" s="307">
        <v>42437</v>
      </c>
      <c r="E444" t="s">
        <v>117</v>
      </c>
      <c r="F444" t="s">
        <v>133</v>
      </c>
      <c r="G444" t="s">
        <v>119</v>
      </c>
      <c r="H444" t="s">
        <v>125</v>
      </c>
      <c r="I444" t="s">
        <v>124</v>
      </c>
      <c r="J444"/>
      <c r="K444">
        <v>0.036841141176544745</v>
      </c>
      <c r="L444">
        <v>376.21113048499734</v>
      </c>
    </row>
    <row r="445" spans="1:12" ht="15.75">
      <c r="A445" t="s">
        <v>115</v>
      </c>
      <c r="B445">
        <v>2016</v>
      </c>
      <c r="C445" t="s">
        <v>351</v>
      </c>
      <c r="D445" s="307">
        <v>42437</v>
      </c>
      <c r="E445" t="s">
        <v>117</v>
      </c>
      <c r="F445" t="s">
        <v>134</v>
      </c>
      <c r="G445" t="s">
        <v>129</v>
      </c>
      <c r="H445" t="s">
        <v>124</v>
      </c>
      <c r="I445" t="s">
        <v>124</v>
      </c>
      <c r="J445">
        <v>150</v>
      </c>
      <c r="K445">
        <v>2.087664666670869</v>
      </c>
      <c r="L445">
        <v>21318.63072748318</v>
      </c>
    </row>
    <row r="446" spans="1:12" ht="15.75">
      <c r="A446" t="s">
        <v>115</v>
      </c>
      <c r="B446">
        <v>2016</v>
      </c>
      <c r="C446" t="s">
        <v>351</v>
      </c>
      <c r="D446" s="307">
        <v>42437</v>
      </c>
      <c r="E446" t="s">
        <v>117</v>
      </c>
      <c r="F446" t="s">
        <v>134</v>
      </c>
      <c r="G446" t="s">
        <v>129</v>
      </c>
      <c r="H446" t="s">
        <v>124</v>
      </c>
      <c r="I446" t="s">
        <v>124</v>
      </c>
      <c r="J446">
        <v>250</v>
      </c>
      <c r="K446">
        <v>2.677122925495585</v>
      </c>
      <c r="L446">
        <v>27338.008815243138</v>
      </c>
    </row>
    <row r="447" spans="1:12" ht="15.75">
      <c r="A447" t="s">
        <v>115</v>
      </c>
      <c r="B447">
        <v>2016</v>
      </c>
      <c r="C447" t="s">
        <v>351</v>
      </c>
      <c r="D447" s="307">
        <v>42437</v>
      </c>
      <c r="E447" t="s">
        <v>117</v>
      </c>
      <c r="F447" t="s">
        <v>135</v>
      </c>
      <c r="G447" t="s">
        <v>129</v>
      </c>
      <c r="H447" t="s">
        <v>124</v>
      </c>
      <c r="I447" t="s">
        <v>124</v>
      </c>
      <c r="J447">
        <v>70</v>
      </c>
      <c r="K447">
        <v>0.09824304313745265</v>
      </c>
      <c r="L447">
        <v>1003.2296812933262</v>
      </c>
    </row>
    <row r="448" spans="1:12" ht="15.75">
      <c r="A448" t="s">
        <v>115</v>
      </c>
      <c r="B448">
        <v>2016</v>
      </c>
      <c r="C448" t="s">
        <v>351</v>
      </c>
      <c r="D448" s="307">
        <v>42437</v>
      </c>
      <c r="E448" t="s">
        <v>117</v>
      </c>
      <c r="F448" t="s">
        <v>135</v>
      </c>
      <c r="G448" t="s">
        <v>129</v>
      </c>
      <c r="H448" t="s">
        <v>124</v>
      </c>
      <c r="I448" t="s">
        <v>124</v>
      </c>
      <c r="J448">
        <v>125</v>
      </c>
      <c r="K448">
        <v>0.1964860862749053</v>
      </c>
      <c r="L448">
        <v>2006.4593625866523</v>
      </c>
    </row>
    <row r="449" spans="1:12" ht="15.75">
      <c r="A449" t="s">
        <v>115</v>
      </c>
      <c r="B449">
        <v>2016</v>
      </c>
      <c r="C449" t="s">
        <v>351</v>
      </c>
      <c r="D449" s="307">
        <v>42437</v>
      </c>
      <c r="E449" t="s">
        <v>117</v>
      </c>
      <c r="F449" t="s">
        <v>135</v>
      </c>
      <c r="G449" t="s">
        <v>129</v>
      </c>
      <c r="H449" t="s">
        <v>124</v>
      </c>
      <c r="I449" t="s">
        <v>124</v>
      </c>
      <c r="J449">
        <v>150</v>
      </c>
      <c r="K449">
        <v>0.024560760784363162</v>
      </c>
      <c r="L449">
        <v>250.80742032333154</v>
      </c>
    </row>
    <row r="450" spans="1:12" ht="15.75">
      <c r="A450" t="s">
        <v>115</v>
      </c>
      <c r="B450">
        <v>2016</v>
      </c>
      <c r="C450" t="s">
        <v>351</v>
      </c>
      <c r="D450" s="307">
        <v>42437</v>
      </c>
      <c r="E450" t="s">
        <v>151</v>
      </c>
      <c r="F450" t="s">
        <v>338</v>
      </c>
      <c r="G450" t="s">
        <v>212</v>
      </c>
      <c r="H450" t="s">
        <v>124</v>
      </c>
      <c r="I450" t="s">
        <v>124</v>
      </c>
      <c r="J450">
        <v>200</v>
      </c>
      <c r="K450">
        <v>0.012280380392181581</v>
      </c>
      <c r="L450">
        <v>125.40371016166577</v>
      </c>
    </row>
    <row r="451" spans="1:12" ht="15.75">
      <c r="A451" t="s">
        <v>115</v>
      </c>
      <c r="B451">
        <v>2016</v>
      </c>
      <c r="C451" t="s">
        <v>351</v>
      </c>
      <c r="D451" s="307">
        <v>42437</v>
      </c>
      <c r="E451" t="s">
        <v>151</v>
      </c>
      <c r="F451" t="s">
        <v>152</v>
      </c>
      <c r="G451" t="s">
        <v>129</v>
      </c>
      <c r="H451" t="s">
        <v>124</v>
      </c>
      <c r="I451" t="s">
        <v>124</v>
      </c>
      <c r="J451">
        <v>250</v>
      </c>
      <c r="K451">
        <v>0.17192532549054212</v>
      </c>
      <c r="L451">
        <v>1755.651942263321</v>
      </c>
    </row>
    <row r="452" spans="1:12" ht="15.75">
      <c r="A452" t="s">
        <v>115</v>
      </c>
      <c r="B452">
        <v>2016</v>
      </c>
      <c r="C452" t="s">
        <v>351</v>
      </c>
      <c r="D452" s="307">
        <v>42437</v>
      </c>
      <c r="E452" t="s">
        <v>151</v>
      </c>
      <c r="F452" t="s">
        <v>231</v>
      </c>
      <c r="G452" t="s">
        <v>129</v>
      </c>
      <c r="H452" t="s">
        <v>124</v>
      </c>
      <c r="I452" t="s">
        <v>124</v>
      </c>
      <c r="J452">
        <v>70</v>
      </c>
      <c r="K452">
        <v>0.27016836862799476</v>
      </c>
      <c r="L452">
        <v>2758.881623556647</v>
      </c>
    </row>
    <row r="453" spans="1:12" ht="15.75">
      <c r="A453" t="s">
        <v>115</v>
      </c>
      <c r="B453">
        <v>2016</v>
      </c>
      <c r="C453" t="s">
        <v>351</v>
      </c>
      <c r="D453" s="307">
        <v>42437</v>
      </c>
      <c r="E453" t="s">
        <v>144</v>
      </c>
      <c r="F453" t="s">
        <v>232</v>
      </c>
      <c r="G453" t="s">
        <v>129</v>
      </c>
      <c r="H453" t="s">
        <v>124</v>
      </c>
      <c r="I453" t="s">
        <v>124</v>
      </c>
      <c r="J453">
        <v>250</v>
      </c>
      <c r="K453">
        <v>0.09824304313745265</v>
      </c>
      <c r="L453">
        <v>1003.2296812933262</v>
      </c>
    </row>
    <row r="454" spans="1:12" ht="15.75">
      <c r="A454" t="s">
        <v>115</v>
      </c>
      <c r="B454">
        <v>2016</v>
      </c>
      <c r="C454" t="s">
        <v>351</v>
      </c>
      <c r="D454" s="307">
        <v>42437</v>
      </c>
      <c r="E454" t="s">
        <v>155</v>
      </c>
      <c r="F454" t="s">
        <v>376</v>
      </c>
      <c r="G454" t="s">
        <v>129</v>
      </c>
      <c r="H454" t="s">
        <v>124</v>
      </c>
      <c r="I454" t="s">
        <v>124</v>
      </c>
      <c r="J454">
        <v>150</v>
      </c>
      <c r="K454">
        <v>0.012280380392181581</v>
      </c>
      <c r="L454">
        <v>125.40371016166577</v>
      </c>
    </row>
    <row r="455" spans="1:12" ht="15.75">
      <c r="A455" t="s">
        <v>115</v>
      </c>
      <c r="B455">
        <v>2016</v>
      </c>
      <c r="C455" t="s">
        <v>351</v>
      </c>
      <c r="D455" s="307">
        <v>42471</v>
      </c>
      <c r="E455" t="s">
        <v>117</v>
      </c>
      <c r="F455" t="s">
        <v>118</v>
      </c>
      <c r="G455" t="s">
        <v>119</v>
      </c>
      <c r="H455" t="s">
        <v>120</v>
      </c>
      <c r="I455" t="s">
        <v>121</v>
      </c>
      <c r="J455"/>
      <c r="K455">
        <v>0.4175329333341737</v>
      </c>
      <c r="L455">
        <v>6019.378087759957</v>
      </c>
    </row>
    <row r="456" spans="1:12" ht="15.75">
      <c r="A456" t="s">
        <v>115</v>
      </c>
      <c r="B456">
        <v>2016</v>
      </c>
      <c r="C456" t="s">
        <v>351</v>
      </c>
      <c r="D456" s="307">
        <v>42471</v>
      </c>
      <c r="E456" t="s">
        <v>117</v>
      </c>
      <c r="F456" t="s">
        <v>118</v>
      </c>
      <c r="G456" t="s">
        <v>119</v>
      </c>
      <c r="H456" t="s">
        <v>120</v>
      </c>
      <c r="I456" t="s">
        <v>122</v>
      </c>
      <c r="J456"/>
      <c r="K456">
        <v>0.3479441111118114</v>
      </c>
      <c r="L456">
        <v>5016.148406466631</v>
      </c>
    </row>
    <row r="457" spans="1:12" ht="15.75">
      <c r="A457" t="s">
        <v>115</v>
      </c>
      <c r="B457">
        <v>2016</v>
      </c>
      <c r="C457" t="s">
        <v>351</v>
      </c>
      <c r="D457" s="307">
        <v>42471</v>
      </c>
      <c r="E457" t="s">
        <v>117</v>
      </c>
      <c r="F457" t="s">
        <v>118</v>
      </c>
      <c r="G457" t="s">
        <v>119</v>
      </c>
      <c r="H457" t="s">
        <v>123</v>
      </c>
      <c r="I457" t="s">
        <v>124</v>
      </c>
      <c r="J457"/>
      <c r="K457">
        <v>0.06958882222236229</v>
      </c>
      <c r="L457">
        <v>1003.2296812933262</v>
      </c>
    </row>
    <row r="458" spans="1:12" ht="15.75">
      <c r="A458" t="s">
        <v>115</v>
      </c>
      <c r="B458">
        <v>2016</v>
      </c>
      <c r="C458" t="s">
        <v>351</v>
      </c>
      <c r="D458" s="307">
        <v>42471</v>
      </c>
      <c r="E458" t="s">
        <v>117</v>
      </c>
      <c r="F458" t="s">
        <v>126</v>
      </c>
      <c r="G458" t="s">
        <v>119</v>
      </c>
      <c r="H458" t="s">
        <v>120</v>
      </c>
      <c r="I458" t="s">
        <v>121</v>
      </c>
      <c r="J458"/>
      <c r="K458">
        <v>0.3479441111118114</v>
      </c>
      <c r="L458">
        <v>5016.148406466631</v>
      </c>
    </row>
    <row r="459" spans="1:12" ht="15.75">
      <c r="A459" t="s">
        <v>115</v>
      </c>
      <c r="B459">
        <v>2016</v>
      </c>
      <c r="C459" t="s">
        <v>351</v>
      </c>
      <c r="D459" s="307">
        <v>42471</v>
      </c>
      <c r="E459" t="s">
        <v>117</v>
      </c>
      <c r="F459" t="s">
        <v>126</v>
      </c>
      <c r="G459" t="s">
        <v>119</v>
      </c>
      <c r="H459" t="s">
        <v>120</v>
      </c>
      <c r="I459" t="s">
        <v>122</v>
      </c>
      <c r="J459"/>
      <c r="K459">
        <v>0.20876646666708684</v>
      </c>
      <c r="L459">
        <v>3009.6890438799787</v>
      </c>
    </row>
    <row r="460" spans="1:12" ht="15.75">
      <c r="A460" t="s">
        <v>115</v>
      </c>
      <c r="B460">
        <v>2016</v>
      </c>
      <c r="C460" t="s">
        <v>351</v>
      </c>
      <c r="D460" s="307">
        <v>42471</v>
      </c>
      <c r="E460" t="s">
        <v>117</v>
      </c>
      <c r="F460" t="s">
        <v>126</v>
      </c>
      <c r="G460" t="s">
        <v>119</v>
      </c>
      <c r="H460" t="s">
        <v>123</v>
      </c>
      <c r="I460" t="s">
        <v>124</v>
      </c>
      <c r="J460"/>
      <c r="K460">
        <v>0.3479441111118114</v>
      </c>
      <c r="L460">
        <v>5016.148406466631</v>
      </c>
    </row>
    <row r="461" spans="1:12" ht="15.75">
      <c r="A461" t="s">
        <v>115</v>
      </c>
      <c r="B461">
        <v>2016</v>
      </c>
      <c r="C461" t="s">
        <v>351</v>
      </c>
      <c r="D461" s="307">
        <v>42471</v>
      </c>
      <c r="E461" t="s">
        <v>117</v>
      </c>
      <c r="F461" t="s">
        <v>127</v>
      </c>
      <c r="G461" t="s">
        <v>119</v>
      </c>
      <c r="H461" t="s">
        <v>120</v>
      </c>
      <c r="I461" t="s">
        <v>121</v>
      </c>
      <c r="J461"/>
      <c r="K461">
        <v>0.06958882222236229</v>
      </c>
      <c r="L461">
        <v>1003.2296812933262</v>
      </c>
    </row>
    <row r="462" spans="1:12" ht="15.75">
      <c r="A462" t="s">
        <v>115</v>
      </c>
      <c r="B462">
        <v>2016</v>
      </c>
      <c r="C462" t="s">
        <v>351</v>
      </c>
      <c r="D462" s="307">
        <v>42471</v>
      </c>
      <c r="E462" t="s">
        <v>117</v>
      </c>
      <c r="F462" t="s">
        <v>128</v>
      </c>
      <c r="G462" t="s">
        <v>129</v>
      </c>
      <c r="H462" t="s">
        <v>123</v>
      </c>
      <c r="I462" t="s">
        <v>124</v>
      </c>
      <c r="J462"/>
      <c r="K462">
        <v>0.9046546888907097</v>
      </c>
      <c r="L462">
        <v>13041.98585681324</v>
      </c>
    </row>
    <row r="463" spans="1:12" ht="15.75">
      <c r="A463" t="s">
        <v>115</v>
      </c>
      <c r="B463">
        <v>2016</v>
      </c>
      <c r="C463" t="s">
        <v>351</v>
      </c>
      <c r="D463" s="307">
        <v>42471</v>
      </c>
      <c r="E463" t="s">
        <v>117</v>
      </c>
      <c r="F463" t="s">
        <v>128</v>
      </c>
      <c r="G463" t="s">
        <v>129</v>
      </c>
      <c r="H463" t="s">
        <v>125</v>
      </c>
      <c r="I463" t="s">
        <v>124</v>
      </c>
      <c r="J463"/>
      <c r="K463">
        <v>0.5567105777788983</v>
      </c>
      <c r="L463">
        <v>8025.837450346609</v>
      </c>
    </row>
    <row r="464" spans="1:12" ht="15.75">
      <c r="A464" t="s">
        <v>115</v>
      </c>
      <c r="B464">
        <v>2016</v>
      </c>
      <c r="C464" t="s">
        <v>351</v>
      </c>
      <c r="D464" s="307">
        <v>42471</v>
      </c>
      <c r="E464" t="s">
        <v>117</v>
      </c>
      <c r="F464" t="s">
        <v>130</v>
      </c>
      <c r="G464" t="s">
        <v>119</v>
      </c>
      <c r="H464" t="s">
        <v>120</v>
      </c>
      <c r="I464" t="s">
        <v>121</v>
      </c>
      <c r="J464"/>
      <c r="K464">
        <v>0.06958882222236229</v>
      </c>
      <c r="L464">
        <v>1003.2296812933262</v>
      </c>
    </row>
    <row r="465" spans="1:12" ht="15.75">
      <c r="A465" t="s">
        <v>115</v>
      </c>
      <c r="B465">
        <v>2016</v>
      </c>
      <c r="C465" t="s">
        <v>351</v>
      </c>
      <c r="D465" s="307">
        <v>42471</v>
      </c>
      <c r="E465" t="s">
        <v>117</v>
      </c>
      <c r="F465" t="s">
        <v>130</v>
      </c>
      <c r="G465" t="s">
        <v>119</v>
      </c>
      <c r="H465" t="s">
        <v>120</v>
      </c>
      <c r="I465" t="s">
        <v>122</v>
      </c>
      <c r="J465"/>
      <c r="K465">
        <v>0.06958882222236229</v>
      </c>
      <c r="L465">
        <v>1003.2296812933262</v>
      </c>
    </row>
    <row r="466" spans="1:12" ht="15.75">
      <c r="A466" t="s">
        <v>115</v>
      </c>
      <c r="B466">
        <v>2016</v>
      </c>
      <c r="C466" t="s">
        <v>351</v>
      </c>
      <c r="D466" s="307">
        <v>42471</v>
      </c>
      <c r="E466" t="s">
        <v>117</v>
      </c>
      <c r="F466" t="s">
        <v>130</v>
      </c>
      <c r="G466" t="s">
        <v>119</v>
      </c>
      <c r="H466" t="s">
        <v>123</v>
      </c>
      <c r="I466" t="s">
        <v>124</v>
      </c>
      <c r="J466"/>
      <c r="K466">
        <v>0.06958882222236229</v>
      </c>
      <c r="L466">
        <v>1003.2296812933262</v>
      </c>
    </row>
    <row r="467" spans="1:12" ht="15.75">
      <c r="A467" t="s">
        <v>115</v>
      </c>
      <c r="B467">
        <v>2016</v>
      </c>
      <c r="C467" t="s">
        <v>351</v>
      </c>
      <c r="D467" s="307">
        <v>42471</v>
      </c>
      <c r="E467" t="s">
        <v>117</v>
      </c>
      <c r="F467" t="s">
        <v>130</v>
      </c>
      <c r="G467" t="s">
        <v>119</v>
      </c>
      <c r="H467" t="s">
        <v>125</v>
      </c>
      <c r="I467" t="s">
        <v>124</v>
      </c>
      <c r="J467"/>
      <c r="K467">
        <v>0.4175329333341737</v>
      </c>
      <c r="L467">
        <v>6019.378087759957</v>
      </c>
    </row>
    <row r="468" spans="1:12" ht="15.75">
      <c r="A468" t="s">
        <v>115</v>
      </c>
      <c r="B468">
        <v>2016</v>
      </c>
      <c r="C468" t="s">
        <v>351</v>
      </c>
      <c r="D468" s="307">
        <v>42471</v>
      </c>
      <c r="E468" t="s">
        <v>117</v>
      </c>
      <c r="F468" t="s">
        <v>131</v>
      </c>
      <c r="G468" t="s">
        <v>129</v>
      </c>
      <c r="H468" t="s">
        <v>125</v>
      </c>
      <c r="I468" t="s">
        <v>124</v>
      </c>
      <c r="J468"/>
      <c r="K468">
        <v>2.0876646666708685</v>
      </c>
      <c r="L468">
        <v>30096.890438799786</v>
      </c>
    </row>
    <row r="469" spans="1:12" ht="15.75">
      <c r="A469" t="s">
        <v>115</v>
      </c>
      <c r="B469">
        <v>2016</v>
      </c>
      <c r="C469" t="s">
        <v>351</v>
      </c>
      <c r="D469" s="307">
        <v>42471</v>
      </c>
      <c r="E469" t="s">
        <v>117</v>
      </c>
      <c r="F469" t="s">
        <v>133</v>
      </c>
      <c r="G469" t="s">
        <v>119</v>
      </c>
      <c r="H469" t="s">
        <v>120</v>
      </c>
      <c r="I469" t="s">
        <v>121</v>
      </c>
      <c r="J469"/>
      <c r="K469">
        <v>0.06958882222236229</v>
      </c>
      <c r="L469">
        <v>1003.2296812933262</v>
      </c>
    </row>
    <row r="470" spans="1:12" ht="15.75">
      <c r="A470" t="s">
        <v>115</v>
      </c>
      <c r="B470">
        <v>2016</v>
      </c>
      <c r="C470" t="s">
        <v>351</v>
      </c>
      <c r="D470" s="307">
        <v>42471</v>
      </c>
      <c r="E470" t="s">
        <v>117</v>
      </c>
      <c r="F470" t="s">
        <v>133</v>
      </c>
      <c r="G470" t="s">
        <v>119</v>
      </c>
      <c r="H470" t="s">
        <v>120</v>
      </c>
      <c r="I470" t="s">
        <v>122</v>
      </c>
      <c r="J470"/>
      <c r="K470">
        <v>0.20876646666708684</v>
      </c>
      <c r="L470">
        <v>3009.6890438799787</v>
      </c>
    </row>
    <row r="471" spans="1:12" ht="15.75">
      <c r="A471" t="s">
        <v>115</v>
      </c>
      <c r="B471">
        <v>2016</v>
      </c>
      <c r="C471" t="s">
        <v>351</v>
      </c>
      <c r="D471" s="307">
        <v>42471</v>
      </c>
      <c r="E471" t="s">
        <v>117</v>
      </c>
      <c r="F471" t="s">
        <v>133</v>
      </c>
      <c r="G471" t="s">
        <v>119</v>
      </c>
      <c r="H471" t="s">
        <v>123</v>
      </c>
      <c r="I471" t="s">
        <v>124</v>
      </c>
      <c r="J471"/>
      <c r="K471">
        <v>0.974243511113072</v>
      </c>
      <c r="L471">
        <v>14045.215538106568</v>
      </c>
    </row>
    <row r="472" spans="1:12" ht="15.75">
      <c r="A472" t="s">
        <v>115</v>
      </c>
      <c r="B472">
        <v>2016</v>
      </c>
      <c r="C472" t="s">
        <v>351</v>
      </c>
      <c r="D472" s="307">
        <v>42471</v>
      </c>
      <c r="E472" t="s">
        <v>117</v>
      </c>
      <c r="F472" t="s">
        <v>133</v>
      </c>
      <c r="G472" t="s">
        <v>119</v>
      </c>
      <c r="H472" t="s">
        <v>125</v>
      </c>
      <c r="I472" t="s">
        <v>124</v>
      </c>
      <c r="J472"/>
      <c r="K472">
        <v>1.8093093777814193</v>
      </c>
      <c r="L472">
        <v>26083.97171362648</v>
      </c>
    </row>
    <row r="473" spans="1:12" ht="15.75">
      <c r="A473" t="s">
        <v>115</v>
      </c>
      <c r="B473">
        <v>2016</v>
      </c>
      <c r="C473" t="s">
        <v>351</v>
      </c>
      <c r="D473" s="307">
        <v>42471</v>
      </c>
      <c r="E473" t="s">
        <v>117</v>
      </c>
      <c r="F473" t="s">
        <v>134</v>
      </c>
      <c r="G473" t="s">
        <v>129</v>
      </c>
      <c r="H473" t="s">
        <v>124</v>
      </c>
      <c r="I473" t="s">
        <v>124</v>
      </c>
      <c r="J473">
        <v>150</v>
      </c>
      <c r="K473">
        <v>8.768191600017648</v>
      </c>
      <c r="L473">
        <v>126406.9398429591</v>
      </c>
    </row>
    <row r="474" spans="1:12" ht="15.75">
      <c r="A474" t="s">
        <v>115</v>
      </c>
      <c r="B474">
        <v>2016</v>
      </c>
      <c r="C474" t="s">
        <v>351</v>
      </c>
      <c r="D474" s="307">
        <v>42471</v>
      </c>
      <c r="E474" t="s">
        <v>117</v>
      </c>
      <c r="F474" t="s">
        <v>134</v>
      </c>
      <c r="G474" t="s">
        <v>129</v>
      </c>
      <c r="H474" t="s">
        <v>124</v>
      </c>
      <c r="I474" t="s">
        <v>124</v>
      </c>
      <c r="J474">
        <v>250</v>
      </c>
      <c r="K474">
        <v>12.943520933359384</v>
      </c>
      <c r="L474">
        <v>186600.72072055866</v>
      </c>
    </row>
    <row r="475" spans="1:12" ht="15.75">
      <c r="A475" t="s">
        <v>115</v>
      </c>
      <c r="B475">
        <v>2016</v>
      </c>
      <c r="C475" t="s">
        <v>351</v>
      </c>
      <c r="D475" s="307">
        <v>42471</v>
      </c>
      <c r="E475" t="s">
        <v>117</v>
      </c>
      <c r="F475" t="s">
        <v>134</v>
      </c>
      <c r="G475" t="s">
        <v>129</v>
      </c>
      <c r="H475" t="s">
        <v>124</v>
      </c>
      <c r="I475" t="s">
        <v>124</v>
      </c>
      <c r="J475">
        <v>300</v>
      </c>
      <c r="K475">
        <v>4.314506977786461</v>
      </c>
      <c r="L475">
        <v>62200.24024018623</v>
      </c>
    </row>
    <row r="476" spans="1:12" ht="15.75">
      <c r="A476" t="s">
        <v>115</v>
      </c>
      <c r="B476">
        <v>2016</v>
      </c>
      <c r="C476" t="s">
        <v>351</v>
      </c>
      <c r="D476" s="307">
        <v>42471</v>
      </c>
      <c r="E476" t="s">
        <v>117</v>
      </c>
      <c r="F476" t="s">
        <v>134</v>
      </c>
      <c r="G476" t="s">
        <v>129</v>
      </c>
      <c r="H476" t="s">
        <v>124</v>
      </c>
      <c r="I476" t="s">
        <v>124</v>
      </c>
      <c r="J476">
        <v>400</v>
      </c>
      <c r="K476">
        <v>1.1134211555577966</v>
      </c>
      <c r="L476">
        <v>16051.674900693219</v>
      </c>
    </row>
    <row r="477" spans="1:12" ht="15.75">
      <c r="A477" t="s">
        <v>115</v>
      </c>
      <c r="B477">
        <v>2016</v>
      </c>
      <c r="C477" t="s">
        <v>351</v>
      </c>
      <c r="D477" s="307">
        <v>42471</v>
      </c>
      <c r="E477" t="s">
        <v>117</v>
      </c>
      <c r="F477" t="s">
        <v>134</v>
      </c>
      <c r="G477" t="s">
        <v>129</v>
      </c>
      <c r="H477" t="s">
        <v>124</v>
      </c>
      <c r="I477" t="s">
        <v>124</v>
      </c>
      <c r="J477">
        <v>500</v>
      </c>
      <c r="K477">
        <v>0.4175329333341737</v>
      </c>
      <c r="L477">
        <v>6019.378087759957</v>
      </c>
    </row>
    <row r="478" spans="1:12" ht="15.75">
      <c r="A478" t="s">
        <v>115</v>
      </c>
      <c r="B478">
        <v>2016</v>
      </c>
      <c r="C478" t="s">
        <v>351</v>
      </c>
      <c r="D478" s="307">
        <v>42471</v>
      </c>
      <c r="E478" t="s">
        <v>117</v>
      </c>
      <c r="F478" t="s">
        <v>135</v>
      </c>
      <c r="G478" t="s">
        <v>129</v>
      </c>
      <c r="H478" t="s">
        <v>124</v>
      </c>
      <c r="I478" t="s">
        <v>124</v>
      </c>
      <c r="J478">
        <v>70</v>
      </c>
      <c r="K478">
        <v>1.948487022226144</v>
      </c>
      <c r="L478">
        <v>28090.431076213135</v>
      </c>
    </row>
    <row r="479" spans="1:12" ht="15.75">
      <c r="A479" t="s">
        <v>115</v>
      </c>
      <c r="B479">
        <v>2016</v>
      </c>
      <c r="C479" t="s">
        <v>351</v>
      </c>
      <c r="D479" s="307">
        <v>42471</v>
      </c>
      <c r="E479" t="s">
        <v>151</v>
      </c>
      <c r="F479" t="s">
        <v>338</v>
      </c>
      <c r="G479" t="s">
        <v>212</v>
      </c>
      <c r="H479" t="s">
        <v>124</v>
      </c>
      <c r="I479" t="s">
        <v>124</v>
      </c>
      <c r="J479">
        <v>200</v>
      </c>
      <c r="K479">
        <v>6.123816355567881</v>
      </c>
      <c r="L479">
        <v>88284.2119538127</v>
      </c>
    </row>
    <row r="480" spans="1:12" ht="15.75">
      <c r="A480" t="s">
        <v>115</v>
      </c>
      <c r="B480">
        <v>2016</v>
      </c>
      <c r="C480" t="s">
        <v>351</v>
      </c>
      <c r="D480" s="307">
        <v>42471</v>
      </c>
      <c r="E480" t="s">
        <v>151</v>
      </c>
      <c r="F480" t="s">
        <v>152</v>
      </c>
      <c r="G480" t="s">
        <v>129</v>
      </c>
      <c r="H480" t="s">
        <v>124</v>
      </c>
      <c r="I480" t="s">
        <v>124</v>
      </c>
      <c r="J480">
        <v>250</v>
      </c>
      <c r="K480">
        <v>24.3560877778268</v>
      </c>
      <c r="L480">
        <v>351130.3884526642</v>
      </c>
    </row>
    <row r="481" spans="1:12" ht="15.75">
      <c r="A481" t="s">
        <v>115</v>
      </c>
      <c r="B481">
        <v>2016</v>
      </c>
      <c r="C481" t="s">
        <v>351</v>
      </c>
      <c r="D481" s="307">
        <v>42471</v>
      </c>
      <c r="E481" t="s">
        <v>151</v>
      </c>
      <c r="F481" t="s">
        <v>231</v>
      </c>
      <c r="G481" t="s">
        <v>129</v>
      </c>
      <c r="H481" t="s">
        <v>124</v>
      </c>
      <c r="I481" t="s">
        <v>124</v>
      </c>
      <c r="J481">
        <v>70</v>
      </c>
      <c r="K481">
        <v>16.701317333366948</v>
      </c>
      <c r="L481">
        <v>240775.1235103983</v>
      </c>
    </row>
    <row r="482" spans="1:12" ht="15.75">
      <c r="A482" t="s">
        <v>115</v>
      </c>
      <c r="B482">
        <v>2016</v>
      </c>
      <c r="C482" t="s">
        <v>351</v>
      </c>
      <c r="D482" s="307">
        <v>42471</v>
      </c>
      <c r="E482" t="s">
        <v>144</v>
      </c>
      <c r="F482" t="s">
        <v>145</v>
      </c>
      <c r="G482" t="s">
        <v>129</v>
      </c>
      <c r="H482" t="s">
        <v>124</v>
      </c>
      <c r="I482" t="s">
        <v>124</v>
      </c>
      <c r="J482" t="s">
        <v>146</v>
      </c>
      <c r="K482">
        <v>0.13917764444472458</v>
      </c>
      <c r="L482">
        <v>2006.4593625866523</v>
      </c>
    </row>
    <row r="483" spans="1:12" ht="15.75">
      <c r="A483" t="s">
        <v>115</v>
      </c>
      <c r="B483">
        <v>2016</v>
      </c>
      <c r="C483" t="s">
        <v>351</v>
      </c>
      <c r="D483" s="307">
        <v>42471</v>
      </c>
      <c r="E483" t="s">
        <v>155</v>
      </c>
      <c r="F483" t="s">
        <v>377</v>
      </c>
      <c r="G483" t="s">
        <v>129</v>
      </c>
      <c r="H483" t="s">
        <v>124</v>
      </c>
      <c r="I483" t="s">
        <v>124</v>
      </c>
      <c r="J483" t="s">
        <v>372</v>
      </c>
      <c r="K483">
        <v>0.13917764444472458</v>
      </c>
      <c r="L483">
        <v>2006.4593625866523</v>
      </c>
    </row>
    <row r="484" spans="1:12" ht="15.75">
      <c r="A484" t="s">
        <v>115</v>
      </c>
      <c r="B484">
        <v>2016</v>
      </c>
      <c r="C484" t="s">
        <v>351</v>
      </c>
      <c r="D484" s="307">
        <v>42471</v>
      </c>
      <c r="E484" t="s">
        <v>157</v>
      </c>
      <c r="F484" t="s">
        <v>230</v>
      </c>
      <c r="G484" t="s">
        <v>119</v>
      </c>
      <c r="H484" t="s">
        <v>124</v>
      </c>
      <c r="I484" t="s">
        <v>124</v>
      </c>
      <c r="J484" t="s">
        <v>473</v>
      </c>
      <c r="K484">
        <v>0.3479441111118114</v>
      </c>
      <c r="L484">
        <v>5016.148406466631</v>
      </c>
    </row>
    <row r="485" spans="1:12" ht="15.75">
      <c r="A485" t="s">
        <v>115</v>
      </c>
      <c r="B485">
        <v>2016</v>
      </c>
      <c r="C485" t="s">
        <v>351</v>
      </c>
      <c r="D485" s="307">
        <v>42492</v>
      </c>
      <c r="E485" t="s">
        <v>117</v>
      </c>
      <c r="F485" t="s">
        <v>118</v>
      </c>
      <c r="G485" t="s">
        <v>119</v>
      </c>
      <c r="H485" t="s">
        <v>120</v>
      </c>
      <c r="I485" t="s">
        <v>121</v>
      </c>
      <c r="J485"/>
      <c r="K485">
        <v>1.8557019259296612</v>
      </c>
      <c r="L485">
        <v>20064.593625866524</v>
      </c>
    </row>
    <row r="486" spans="1:12" ht="15.75">
      <c r="A486" t="s">
        <v>115</v>
      </c>
      <c r="B486">
        <v>2016</v>
      </c>
      <c r="C486" t="s">
        <v>351</v>
      </c>
      <c r="D486" s="307">
        <v>42492</v>
      </c>
      <c r="E486" t="s">
        <v>117</v>
      </c>
      <c r="F486" t="s">
        <v>118</v>
      </c>
      <c r="G486" t="s">
        <v>119</v>
      </c>
      <c r="H486" t="s">
        <v>120</v>
      </c>
      <c r="I486" t="s">
        <v>122</v>
      </c>
      <c r="J486"/>
      <c r="K486">
        <v>1.6701317333366952</v>
      </c>
      <c r="L486">
        <v>18058.134263279873</v>
      </c>
    </row>
    <row r="487" spans="1:12" ht="15.75">
      <c r="A487" t="s">
        <v>115</v>
      </c>
      <c r="B487">
        <v>2016</v>
      </c>
      <c r="C487" t="s">
        <v>351</v>
      </c>
      <c r="D487" s="307">
        <v>42492</v>
      </c>
      <c r="E487" t="s">
        <v>117</v>
      </c>
      <c r="F487" t="s">
        <v>118</v>
      </c>
      <c r="G487" t="s">
        <v>119</v>
      </c>
      <c r="H487" t="s">
        <v>123</v>
      </c>
      <c r="I487" t="s">
        <v>124</v>
      </c>
      <c r="J487"/>
      <c r="K487">
        <v>0.7422807703718645</v>
      </c>
      <c r="L487">
        <v>8025.837450346609</v>
      </c>
    </row>
    <row r="488" spans="1:12" ht="15.75">
      <c r="A488" t="s">
        <v>115</v>
      </c>
      <c r="B488">
        <v>2016</v>
      </c>
      <c r="C488" t="s">
        <v>351</v>
      </c>
      <c r="D488" s="307">
        <v>42492</v>
      </c>
      <c r="E488" t="s">
        <v>117</v>
      </c>
      <c r="F488" t="s">
        <v>126</v>
      </c>
      <c r="G488" t="s">
        <v>119</v>
      </c>
      <c r="H488" t="s">
        <v>120</v>
      </c>
      <c r="I488" t="s">
        <v>121</v>
      </c>
      <c r="J488"/>
      <c r="K488">
        <v>0.27835528888944916</v>
      </c>
      <c r="L488">
        <v>3009.6890438799787</v>
      </c>
    </row>
    <row r="489" spans="1:12" ht="15.75">
      <c r="A489" t="s">
        <v>115</v>
      </c>
      <c r="B489">
        <v>2016</v>
      </c>
      <c r="C489" t="s">
        <v>351</v>
      </c>
      <c r="D489" s="307">
        <v>42492</v>
      </c>
      <c r="E489" t="s">
        <v>117</v>
      </c>
      <c r="F489" t="s">
        <v>126</v>
      </c>
      <c r="G489" t="s">
        <v>119</v>
      </c>
      <c r="H489" t="s">
        <v>120</v>
      </c>
      <c r="I489" t="s">
        <v>122</v>
      </c>
      <c r="J489"/>
      <c r="K489">
        <v>0.09278509629648306</v>
      </c>
      <c r="L489">
        <v>1003.2296812933262</v>
      </c>
    </row>
    <row r="490" spans="1:12" ht="15.75">
      <c r="A490" t="s">
        <v>115</v>
      </c>
      <c r="B490">
        <v>2016</v>
      </c>
      <c r="C490" t="s">
        <v>351</v>
      </c>
      <c r="D490" s="307">
        <v>42492</v>
      </c>
      <c r="E490" t="s">
        <v>117</v>
      </c>
      <c r="F490" t="s">
        <v>126</v>
      </c>
      <c r="G490" t="s">
        <v>119</v>
      </c>
      <c r="H490" t="s">
        <v>123</v>
      </c>
      <c r="I490" t="s">
        <v>124</v>
      </c>
      <c r="J490"/>
      <c r="K490">
        <v>0.37114038518593223</v>
      </c>
      <c r="L490">
        <v>4012.9187251733047</v>
      </c>
    </row>
    <row r="491" spans="1:12" ht="15.75">
      <c r="A491" t="s">
        <v>115</v>
      </c>
      <c r="B491">
        <v>2016</v>
      </c>
      <c r="C491" t="s">
        <v>351</v>
      </c>
      <c r="D491" s="307">
        <v>42492</v>
      </c>
      <c r="E491" t="s">
        <v>117</v>
      </c>
      <c r="F491" t="s">
        <v>128</v>
      </c>
      <c r="G491" t="s">
        <v>129</v>
      </c>
      <c r="H491" t="s">
        <v>123</v>
      </c>
      <c r="I491" t="s">
        <v>124</v>
      </c>
      <c r="J491"/>
      <c r="K491">
        <v>1.8557019259296612</v>
      </c>
      <c r="L491">
        <v>20064.593625866524</v>
      </c>
    </row>
    <row r="492" spans="1:12" ht="15.75">
      <c r="A492" t="s">
        <v>115</v>
      </c>
      <c r="B492">
        <v>2016</v>
      </c>
      <c r="C492" t="s">
        <v>351</v>
      </c>
      <c r="D492" s="307">
        <v>42492</v>
      </c>
      <c r="E492" t="s">
        <v>117</v>
      </c>
      <c r="F492" t="s">
        <v>128</v>
      </c>
      <c r="G492" t="s">
        <v>129</v>
      </c>
      <c r="H492" t="s">
        <v>125</v>
      </c>
      <c r="I492" t="s">
        <v>124</v>
      </c>
      <c r="J492"/>
      <c r="K492">
        <v>0.9278509629648306</v>
      </c>
      <c r="L492">
        <v>10032.296812933262</v>
      </c>
    </row>
    <row r="493" spans="1:12" ht="15.75">
      <c r="A493" t="s">
        <v>115</v>
      </c>
      <c r="B493">
        <v>2016</v>
      </c>
      <c r="C493" t="s">
        <v>351</v>
      </c>
      <c r="D493" s="307">
        <v>42492</v>
      </c>
      <c r="E493" t="s">
        <v>117</v>
      </c>
      <c r="F493" t="s">
        <v>130</v>
      </c>
      <c r="G493" t="s">
        <v>119</v>
      </c>
      <c r="H493" t="s">
        <v>120</v>
      </c>
      <c r="I493" t="s">
        <v>121</v>
      </c>
      <c r="J493"/>
      <c r="K493">
        <v>0.37114038518593223</v>
      </c>
      <c r="L493">
        <v>4012.9187251733047</v>
      </c>
    </row>
    <row r="494" spans="1:12" ht="15.75">
      <c r="A494" t="s">
        <v>115</v>
      </c>
      <c r="B494">
        <v>2016</v>
      </c>
      <c r="C494" t="s">
        <v>351</v>
      </c>
      <c r="D494" s="307">
        <v>42492</v>
      </c>
      <c r="E494" t="s">
        <v>117</v>
      </c>
      <c r="F494" t="s">
        <v>130</v>
      </c>
      <c r="G494" t="s">
        <v>119</v>
      </c>
      <c r="H494" t="s">
        <v>120</v>
      </c>
      <c r="I494" t="s">
        <v>122</v>
      </c>
      <c r="J494"/>
      <c r="K494">
        <v>0.5567105777788983</v>
      </c>
      <c r="L494">
        <v>6019.378087759957</v>
      </c>
    </row>
    <row r="495" spans="1:12" ht="15.75">
      <c r="A495" t="s">
        <v>115</v>
      </c>
      <c r="B495">
        <v>2016</v>
      </c>
      <c r="C495" t="s">
        <v>351</v>
      </c>
      <c r="D495" s="307">
        <v>42492</v>
      </c>
      <c r="E495" t="s">
        <v>117</v>
      </c>
      <c r="F495" t="s">
        <v>130</v>
      </c>
      <c r="G495" t="s">
        <v>119</v>
      </c>
      <c r="H495" t="s">
        <v>123</v>
      </c>
      <c r="I495" t="s">
        <v>124</v>
      </c>
      <c r="J495"/>
      <c r="K495">
        <v>2.0412721185226275</v>
      </c>
      <c r="L495">
        <v>22071.052988453175</v>
      </c>
    </row>
    <row r="496" spans="1:12" ht="15.75">
      <c r="A496" t="s">
        <v>115</v>
      </c>
      <c r="B496">
        <v>2016</v>
      </c>
      <c r="C496" t="s">
        <v>351</v>
      </c>
      <c r="D496" s="307">
        <v>42492</v>
      </c>
      <c r="E496" t="s">
        <v>117</v>
      </c>
      <c r="F496" t="s">
        <v>130</v>
      </c>
      <c r="G496" t="s">
        <v>119</v>
      </c>
      <c r="H496" t="s">
        <v>125</v>
      </c>
      <c r="I496" t="s">
        <v>124</v>
      </c>
      <c r="J496"/>
      <c r="K496">
        <v>1.8557019259296612</v>
      </c>
      <c r="L496">
        <v>20064.593625866524</v>
      </c>
    </row>
    <row r="497" spans="1:12" ht="15.75">
      <c r="A497" t="s">
        <v>115</v>
      </c>
      <c r="B497">
        <v>2016</v>
      </c>
      <c r="C497" t="s">
        <v>351</v>
      </c>
      <c r="D497" s="307">
        <v>42492</v>
      </c>
      <c r="E497" t="s">
        <v>117</v>
      </c>
      <c r="F497" t="s">
        <v>131</v>
      </c>
      <c r="G497" t="s">
        <v>129</v>
      </c>
      <c r="H497" t="s">
        <v>120</v>
      </c>
      <c r="I497" t="s">
        <v>124</v>
      </c>
      <c r="J497"/>
      <c r="K497">
        <v>1.0206360592613137</v>
      </c>
      <c r="L497">
        <v>11035.526494226588</v>
      </c>
    </row>
    <row r="498" spans="1:12" ht="15.75">
      <c r="A498" t="s">
        <v>115</v>
      </c>
      <c r="B498">
        <v>2016</v>
      </c>
      <c r="C498" t="s">
        <v>351</v>
      </c>
      <c r="D498" s="307">
        <v>42492</v>
      </c>
      <c r="E498" t="s">
        <v>117</v>
      </c>
      <c r="F498" t="s">
        <v>131</v>
      </c>
      <c r="G498" t="s">
        <v>129</v>
      </c>
      <c r="H498" t="s">
        <v>123</v>
      </c>
      <c r="I498" t="s">
        <v>124</v>
      </c>
      <c r="J498"/>
      <c r="K498">
        <v>1.1134211555577966</v>
      </c>
      <c r="L498">
        <v>12038.756175519915</v>
      </c>
    </row>
    <row r="499" spans="1:12" ht="15.75">
      <c r="A499" t="s">
        <v>115</v>
      </c>
      <c r="B499">
        <v>2016</v>
      </c>
      <c r="C499" t="s">
        <v>351</v>
      </c>
      <c r="D499" s="307">
        <v>42492</v>
      </c>
      <c r="E499" t="s">
        <v>117</v>
      </c>
      <c r="F499" t="s">
        <v>131</v>
      </c>
      <c r="G499" t="s">
        <v>129</v>
      </c>
      <c r="H499" t="s">
        <v>125</v>
      </c>
      <c r="I499" t="s">
        <v>124</v>
      </c>
      <c r="J499"/>
      <c r="K499">
        <v>9.278509629648307</v>
      </c>
      <c r="L499">
        <v>100322.96812933261</v>
      </c>
    </row>
    <row r="500" spans="1:12" ht="15.75">
      <c r="A500" t="s">
        <v>115</v>
      </c>
      <c r="B500">
        <v>2016</v>
      </c>
      <c r="C500" t="s">
        <v>351</v>
      </c>
      <c r="D500" s="307">
        <v>42492</v>
      </c>
      <c r="E500" t="s">
        <v>117</v>
      </c>
      <c r="F500" t="s">
        <v>132</v>
      </c>
      <c r="G500" t="s">
        <v>119</v>
      </c>
      <c r="H500" t="s">
        <v>120</v>
      </c>
      <c r="I500" t="s">
        <v>121</v>
      </c>
      <c r="J500"/>
      <c r="K500">
        <v>0.18557019259296612</v>
      </c>
      <c r="L500">
        <v>2006.4593625866523</v>
      </c>
    </row>
    <row r="501" spans="1:12" ht="15.75">
      <c r="A501" t="s">
        <v>115</v>
      </c>
      <c r="B501">
        <v>2016</v>
      </c>
      <c r="C501" t="s">
        <v>351</v>
      </c>
      <c r="D501" s="307">
        <v>42492</v>
      </c>
      <c r="E501" t="s">
        <v>117</v>
      </c>
      <c r="F501" t="s">
        <v>132</v>
      </c>
      <c r="G501" t="s">
        <v>119</v>
      </c>
      <c r="H501" t="s">
        <v>120</v>
      </c>
      <c r="I501" t="s">
        <v>122</v>
      </c>
      <c r="J501"/>
      <c r="K501">
        <v>0.09278509629648306</v>
      </c>
      <c r="L501">
        <v>1003.2296812933262</v>
      </c>
    </row>
    <row r="502" spans="1:12" ht="15.75">
      <c r="A502" t="s">
        <v>115</v>
      </c>
      <c r="B502">
        <v>2016</v>
      </c>
      <c r="C502" t="s">
        <v>351</v>
      </c>
      <c r="D502" s="307">
        <v>42492</v>
      </c>
      <c r="E502" t="s">
        <v>117</v>
      </c>
      <c r="F502" t="s">
        <v>133</v>
      </c>
      <c r="G502" t="s">
        <v>119</v>
      </c>
      <c r="H502" t="s">
        <v>120</v>
      </c>
      <c r="I502" t="s">
        <v>121</v>
      </c>
      <c r="J502"/>
      <c r="K502">
        <v>0.7422807703718645</v>
      </c>
      <c r="L502">
        <v>8025.837450346609</v>
      </c>
    </row>
    <row r="503" spans="1:12" ht="15.75">
      <c r="A503" t="s">
        <v>115</v>
      </c>
      <c r="B503">
        <v>2016</v>
      </c>
      <c r="C503" t="s">
        <v>351</v>
      </c>
      <c r="D503" s="307">
        <v>42492</v>
      </c>
      <c r="E503" t="s">
        <v>117</v>
      </c>
      <c r="F503" t="s">
        <v>133</v>
      </c>
      <c r="G503" t="s">
        <v>119</v>
      </c>
      <c r="H503" t="s">
        <v>120</v>
      </c>
      <c r="I503" t="s">
        <v>122</v>
      </c>
      <c r="J503"/>
      <c r="K503">
        <v>0.7422807703718645</v>
      </c>
      <c r="L503">
        <v>8025.837450346609</v>
      </c>
    </row>
    <row r="504" spans="1:12" ht="15.75">
      <c r="A504" t="s">
        <v>115</v>
      </c>
      <c r="B504">
        <v>2016</v>
      </c>
      <c r="C504" t="s">
        <v>351</v>
      </c>
      <c r="D504" s="307">
        <v>42492</v>
      </c>
      <c r="E504" t="s">
        <v>117</v>
      </c>
      <c r="F504" t="s">
        <v>133</v>
      </c>
      <c r="G504" t="s">
        <v>119</v>
      </c>
      <c r="H504" t="s">
        <v>123</v>
      </c>
      <c r="I504" t="s">
        <v>124</v>
      </c>
      <c r="J504"/>
      <c r="K504">
        <v>1.6701317333366952</v>
      </c>
      <c r="L504">
        <v>18058.134263279873</v>
      </c>
    </row>
    <row r="505" spans="1:12" ht="15.75">
      <c r="A505" t="s">
        <v>115</v>
      </c>
      <c r="B505">
        <v>2016</v>
      </c>
      <c r="C505" t="s">
        <v>351</v>
      </c>
      <c r="D505" s="307">
        <v>42492</v>
      </c>
      <c r="E505" t="s">
        <v>117</v>
      </c>
      <c r="F505" t="s">
        <v>133</v>
      </c>
      <c r="G505" t="s">
        <v>119</v>
      </c>
      <c r="H505" t="s">
        <v>125</v>
      </c>
      <c r="I505" t="s">
        <v>124</v>
      </c>
      <c r="J505"/>
      <c r="K505">
        <v>2.597982696301526</v>
      </c>
      <c r="L505">
        <v>28090.431076213135</v>
      </c>
    </row>
    <row r="506" spans="1:12" ht="15.75">
      <c r="A506" t="s">
        <v>115</v>
      </c>
      <c r="B506">
        <v>2016</v>
      </c>
      <c r="C506" t="s">
        <v>351</v>
      </c>
      <c r="D506" s="307">
        <v>42492</v>
      </c>
      <c r="E506" t="s">
        <v>117</v>
      </c>
      <c r="F506" t="s">
        <v>134</v>
      </c>
      <c r="G506" t="s">
        <v>129</v>
      </c>
      <c r="H506" t="s">
        <v>124</v>
      </c>
      <c r="I506" t="s">
        <v>124</v>
      </c>
      <c r="J506">
        <v>150</v>
      </c>
      <c r="K506">
        <v>5.010395200010085</v>
      </c>
      <c r="L506">
        <v>54174.402789839616</v>
      </c>
    </row>
    <row r="507" spans="1:12" ht="15.75">
      <c r="A507" t="s">
        <v>115</v>
      </c>
      <c r="B507">
        <v>2016</v>
      </c>
      <c r="C507" t="s">
        <v>351</v>
      </c>
      <c r="D507" s="307">
        <v>42492</v>
      </c>
      <c r="E507" t="s">
        <v>117</v>
      </c>
      <c r="F507" t="s">
        <v>134</v>
      </c>
      <c r="G507" t="s">
        <v>129</v>
      </c>
      <c r="H507" t="s">
        <v>124</v>
      </c>
      <c r="I507" t="s">
        <v>124</v>
      </c>
      <c r="J507">
        <v>250</v>
      </c>
      <c r="K507">
        <v>5.381535585196017</v>
      </c>
      <c r="L507">
        <v>58187.32151501292</v>
      </c>
    </row>
    <row r="508" spans="1:12" ht="15.75">
      <c r="A508" t="s">
        <v>115</v>
      </c>
      <c r="B508">
        <v>2016</v>
      </c>
      <c r="C508" t="s">
        <v>351</v>
      </c>
      <c r="D508" s="307">
        <v>42492</v>
      </c>
      <c r="E508" t="s">
        <v>117</v>
      </c>
      <c r="F508" t="s">
        <v>134</v>
      </c>
      <c r="G508" t="s">
        <v>129</v>
      </c>
      <c r="H508" t="s">
        <v>124</v>
      </c>
      <c r="I508" t="s">
        <v>124</v>
      </c>
      <c r="J508">
        <v>300</v>
      </c>
      <c r="K508">
        <v>5.381535585196017</v>
      </c>
      <c r="L508">
        <v>58187.32151501292</v>
      </c>
    </row>
    <row r="509" spans="1:12" ht="15.75">
      <c r="A509" t="s">
        <v>115</v>
      </c>
      <c r="B509">
        <v>2016</v>
      </c>
      <c r="C509" t="s">
        <v>351</v>
      </c>
      <c r="D509" s="307">
        <v>42492</v>
      </c>
      <c r="E509" t="s">
        <v>117</v>
      </c>
      <c r="F509" t="s">
        <v>134</v>
      </c>
      <c r="G509" t="s">
        <v>129</v>
      </c>
      <c r="H509" t="s">
        <v>124</v>
      </c>
      <c r="I509" t="s">
        <v>124</v>
      </c>
      <c r="J509">
        <v>400</v>
      </c>
      <c r="K509">
        <v>2.0412721185226275</v>
      </c>
      <c r="L509">
        <v>22071.052988453175</v>
      </c>
    </row>
    <row r="510" spans="1:12" ht="15.75">
      <c r="A510" t="s">
        <v>115</v>
      </c>
      <c r="B510">
        <v>2016</v>
      </c>
      <c r="C510" t="s">
        <v>351</v>
      </c>
      <c r="D510" s="307">
        <v>42492</v>
      </c>
      <c r="E510" t="s">
        <v>117</v>
      </c>
      <c r="F510" t="s">
        <v>135</v>
      </c>
      <c r="G510" t="s">
        <v>129</v>
      </c>
      <c r="H510" t="s">
        <v>124</v>
      </c>
      <c r="I510" t="s">
        <v>124</v>
      </c>
      <c r="J510">
        <v>70</v>
      </c>
      <c r="K510">
        <v>1.484561540743729</v>
      </c>
      <c r="L510">
        <v>16051.674900693219</v>
      </c>
    </row>
    <row r="511" spans="1:12" ht="15.75">
      <c r="A511" t="s">
        <v>115</v>
      </c>
      <c r="B511">
        <v>2016</v>
      </c>
      <c r="C511" t="s">
        <v>351</v>
      </c>
      <c r="D511" s="307">
        <v>42492</v>
      </c>
      <c r="E511" t="s">
        <v>136</v>
      </c>
      <c r="F511" t="s">
        <v>140</v>
      </c>
      <c r="G511" t="s">
        <v>119</v>
      </c>
      <c r="H511" t="s">
        <v>120</v>
      </c>
      <c r="I511" t="s">
        <v>124</v>
      </c>
      <c r="J511" t="s">
        <v>141</v>
      </c>
      <c r="K511">
        <v>0.09278509629648306</v>
      </c>
      <c r="L511">
        <v>1003.2296812933262</v>
      </c>
    </row>
    <row r="512" spans="1:12" ht="15.75">
      <c r="A512" t="s">
        <v>115</v>
      </c>
      <c r="B512">
        <v>2016</v>
      </c>
      <c r="C512" t="s">
        <v>351</v>
      </c>
      <c r="D512" s="307">
        <v>42492</v>
      </c>
      <c r="E512" t="s">
        <v>136</v>
      </c>
      <c r="F512" t="s">
        <v>140</v>
      </c>
      <c r="G512" t="s">
        <v>119</v>
      </c>
      <c r="H512" t="s">
        <v>120</v>
      </c>
      <c r="I512" t="s">
        <v>124</v>
      </c>
      <c r="J512" t="s">
        <v>142</v>
      </c>
      <c r="K512">
        <v>0.9278509629648306</v>
      </c>
      <c r="L512">
        <v>10032.296812933262</v>
      </c>
    </row>
    <row r="513" spans="1:12" ht="15.75">
      <c r="A513" t="s">
        <v>115</v>
      </c>
      <c r="B513">
        <v>2016</v>
      </c>
      <c r="C513" t="s">
        <v>351</v>
      </c>
      <c r="D513" s="307">
        <v>42492</v>
      </c>
      <c r="E513" t="s">
        <v>136</v>
      </c>
      <c r="F513" t="s">
        <v>140</v>
      </c>
      <c r="G513" t="s">
        <v>119</v>
      </c>
      <c r="H513" t="s">
        <v>120</v>
      </c>
      <c r="I513" t="s">
        <v>124</v>
      </c>
      <c r="J513" t="s">
        <v>138</v>
      </c>
      <c r="K513">
        <v>3.525833659266356</v>
      </c>
      <c r="L513">
        <v>38122.727889146394</v>
      </c>
    </row>
    <row r="514" spans="1:12" ht="15.75">
      <c r="A514" t="s">
        <v>115</v>
      </c>
      <c r="B514">
        <v>2016</v>
      </c>
      <c r="C514" t="s">
        <v>351</v>
      </c>
      <c r="D514" s="307">
        <v>42492</v>
      </c>
      <c r="E514" t="s">
        <v>136</v>
      </c>
      <c r="F514" t="s">
        <v>140</v>
      </c>
      <c r="G514" t="s">
        <v>119</v>
      </c>
      <c r="H514" t="s">
        <v>120</v>
      </c>
      <c r="I514" t="s">
        <v>124</v>
      </c>
      <c r="J514" t="s">
        <v>139</v>
      </c>
      <c r="K514">
        <v>1.1134211555577966</v>
      </c>
      <c r="L514">
        <v>12038.756175519915</v>
      </c>
    </row>
    <row r="515" spans="1:12" ht="15.75">
      <c r="A515" t="s">
        <v>115</v>
      </c>
      <c r="B515">
        <v>2016</v>
      </c>
      <c r="C515" t="s">
        <v>351</v>
      </c>
      <c r="D515" s="307">
        <v>42492</v>
      </c>
      <c r="E515" t="s">
        <v>136</v>
      </c>
      <c r="F515" t="s">
        <v>143</v>
      </c>
      <c r="G515" t="s">
        <v>119</v>
      </c>
      <c r="H515" t="s">
        <v>120</v>
      </c>
      <c r="I515" t="s">
        <v>124</v>
      </c>
      <c r="J515" t="s">
        <v>138</v>
      </c>
      <c r="K515">
        <v>0.18557019259296612</v>
      </c>
      <c r="L515">
        <v>2006.4593625866523</v>
      </c>
    </row>
    <row r="516" spans="1:12" ht="15.75">
      <c r="A516" t="s">
        <v>115</v>
      </c>
      <c r="B516">
        <v>2016</v>
      </c>
      <c r="C516" t="s">
        <v>351</v>
      </c>
      <c r="D516" s="307">
        <v>42492</v>
      </c>
      <c r="E516" t="s">
        <v>151</v>
      </c>
      <c r="F516" t="s">
        <v>338</v>
      </c>
      <c r="G516" t="s">
        <v>212</v>
      </c>
      <c r="H516" t="s">
        <v>124</v>
      </c>
      <c r="I516" t="s">
        <v>124</v>
      </c>
      <c r="J516">
        <v>200</v>
      </c>
      <c r="K516">
        <v>2.969123081487458</v>
      </c>
      <c r="L516">
        <v>32103.349801386437</v>
      </c>
    </row>
    <row r="517" spans="1:12" ht="15.75">
      <c r="A517" t="s">
        <v>115</v>
      </c>
      <c r="B517">
        <v>2016</v>
      </c>
      <c r="C517" t="s">
        <v>351</v>
      </c>
      <c r="D517" s="307">
        <v>42492</v>
      </c>
      <c r="E517" t="s">
        <v>151</v>
      </c>
      <c r="F517" t="s">
        <v>152</v>
      </c>
      <c r="G517" t="s">
        <v>129</v>
      </c>
      <c r="H517" t="s">
        <v>124</v>
      </c>
      <c r="I517" t="s">
        <v>124</v>
      </c>
      <c r="J517">
        <v>250</v>
      </c>
      <c r="K517">
        <v>3.8969740444522887</v>
      </c>
      <c r="L517">
        <v>42135.6466143197</v>
      </c>
    </row>
    <row r="518" spans="1:12" ht="15.75">
      <c r="A518" t="s">
        <v>115</v>
      </c>
      <c r="B518">
        <v>2016</v>
      </c>
      <c r="C518" t="s">
        <v>351</v>
      </c>
      <c r="D518" s="307">
        <v>42492</v>
      </c>
      <c r="E518" t="s">
        <v>151</v>
      </c>
      <c r="F518" t="s">
        <v>231</v>
      </c>
      <c r="G518" t="s">
        <v>129</v>
      </c>
      <c r="H518" t="s">
        <v>124</v>
      </c>
      <c r="I518" t="s">
        <v>124</v>
      </c>
      <c r="J518">
        <v>70</v>
      </c>
      <c r="K518">
        <v>2.969123081487458</v>
      </c>
      <c r="L518">
        <v>32103.349801386437</v>
      </c>
    </row>
    <row r="519" spans="1:12" ht="15.75">
      <c r="A519" t="s">
        <v>115</v>
      </c>
      <c r="B519">
        <v>2016</v>
      </c>
      <c r="C519" t="s">
        <v>351</v>
      </c>
      <c r="D519" s="307">
        <v>42556</v>
      </c>
      <c r="E519" t="s">
        <v>117</v>
      </c>
      <c r="F519" t="s">
        <v>118</v>
      </c>
      <c r="G519" t="s">
        <v>119</v>
      </c>
      <c r="H519" t="s">
        <v>120</v>
      </c>
      <c r="I519" t="s">
        <v>121</v>
      </c>
      <c r="J519"/>
      <c r="K519">
        <v>0.8350658666683476</v>
      </c>
      <c r="L519">
        <v>9029.067131639937</v>
      </c>
    </row>
    <row r="520" spans="1:12" ht="15.75">
      <c r="A520" t="s">
        <v>115</v>
      </c>
      <c r="B520">
        <v>2016</v>
      </c>
      <c r="C520" t="s">
        <v>351</v>
      </c>
      <c r="D520" s="307">
        <v>42556</v>
      </c>
      <c r="E520" t="s">
        <v>117</v>
      </c>
      <c r="F520" t="s">
        <v>118</v>
      </c>
      <c r="G520" t="s">
        <v>119</v>
      </c>
      <c r="H520" t="s">
        <v>120</v>
      </c>
      <c r="I520" t="s">
        <v>122</v>
      </c>
      <c r="J520"/>
      <c r="K520">
        <v>0.37114038518593223</v>
      </c>
      <c r="L520">
        <v>4012.9187251733047</v>
      </c>
    </row>
    <row r="521" spans="1:12" ht="15.75">
      <c r="A521" t="s">
        <v>115</v>
      </c>
      <c r="B521">
        <v>2016</v>
      </c>
      <c r="C521" t="s">
        <v>351</v>
      </c>
      <c r="D521" s="307">
        <v>42556</v>
      </c>
      <c r="E521" t="s">
        <v>117</v>
      </c>
      <c r="F521" t="s">
        <v>118</v>
      </c>
      <c r="G521" t="s">
        <v>119</v>
      </c>
      <c r="H521" t="s">
        <v>123</v>
      </c>
      <c r="I521" t="s">
        <v>124</v>
      </c>
      <c r="J521"/>
      <c r="K521">
        <v>0.09278509629648306</v>
      </c>
      <c r="L521">
        <v>1003.2296812933262</v>
      </c>
    </row>
    <row r="522" spans="1:12" ht="15.75">
      <c r="A522" t="s">
        <v>115</v>
      </c>
      <c r="B522">
        <v>2016</v>
      </c>
      <c r="C522" t="s">
        <v>351</v>
      </c>
      <c r="D522" s="307">
        <v>42556</v>
      </c>
      <c r="E522" t="s">
        <v>117</v>
      </c>
      <c r="F522" t="s">
        <v>126</v>
      </c>
      <c r="G522" t="s">
        <v>119</v>
      </c>
      <c r="H522" t="s">
        <v>120</v>
      </c>
      <c r="I522" t="s">
        <v>121</v>
      </c>
      <c r="J522"/>
      <c r="K522">
        <v>5.010395200010085</v>
      </c>
      <c r="L522">
        <v>54174.402789839616</v>
      </c>
    </row>
    <row r="523" spans="1:12" ht="15.75">
      <c r="A523" t="s">
        <v>115</v>
      </c>
      <c r="B523">
        <v>2016</v>
      </c>
      <c r="C523" t="s">
        <v>351</v>
      </c>
      <c r="D523" s="307">
        <v>42556</v>
      </c>
      <c r="E523" t="s">
        <v>117</v>
      </c>
      <c r="F523" t="s">
        <v>126</v>
      </c>
      <c r="G523" t="s">
        <v>119</v>
      </c>
      <c r="H523" t="s">
        <v>120</v>
      </c>
      <c r="I523" t="s">
        <v>122</v>
      </c>
      <c r="J523"/>
      <c r="K523">
        <v>3.154693274080424</v>
      </c>
      <c r="L523">
        <v>34109.80916397309</v>
      </c>
    </row>
    <row r="524" spans="1:12" ht="15.75">
      <c r="A524" t="s">
        <v>115</v>
      </c>
      <c r="B524">
        <v>2016</v>
      </c>
      <c r="C524" t="s">
        <v>351</v>
      </c>
      <c r="D524" s="307">
        <v>42556</v>
      </c>
      <c r="E524" t="s">
        <v>117</v>
      </c>
      <c r="F524" t="s">
        <v>126</v>
      </c>
      <c r="G524" t="s">
        <v>119</v>
      </c>
      <c r="H524" t="s">
        <v>123</v>
      </c>
      <c r="I524" t="s">
        <v>124</v>
      </c>
      <c r="J524"/>
      <c r="K524">
        <v>2.0412721185226275</v>
      </c>
      <c r="L524">
        <v>22071.052988453175</v>
      </c>
    </row>
    <row r="525" spans="1:12" ht="15.75">
      <c r="A525" t="s">
        <v>115</v>
      </c>
      <c r="B525">
        <v>2016</v>
      </c>
      <c r="C525" t="s">
        <v>351</v>
      </c>
      <c r="D525" s="307">
        <v>42556</v>
      </c>
      <c r="E525" t="s">
        <v>117</v>
      </c>
      <c r="F525" t="s">
        <v>128</v>
      </c>
      <c r="G525" t="s">
        <v>129</v>
      </c>
      <c r="H525" t="s">
        <v>120</v>
      </c>
      <c r="I525" t="s">
        <v>121</v>
      </c>
      <c r="J525"/>
      <c r="K525">
        <v>0</v>
      </c>
      <c r="L525">
        <v>2006.4593625866523</v>
      </c>
    </row>
    <row r="526" spans="1:12" ht="15.75">
      <c r="A526" t="s">
        <v>115</v>
      </c>
      <c r="B526">
        <v>2016</v>
      </c>
      <c r="C526" t="s">
        <v>351</v>
      </c>
      <c r="D526" s="307">
        <v>42556</v>
      </c>
      <c r="E526" t="s">
        <v>117</v>
      </c>
      <c r="F526" t="s">
        <v>128</v>
      </c>
      <c r="G526" t="s">
        <v>129</v>
      </c>
      <c r="H526" t="s">
        <v>120</v>
      </c>
      <c r="I526" t="s">
        <v>122</v>
      </c>
      <c r="J526"/>
      <c r="K526">
        <v>0.09278509629648306</v>
      </c>
      <c r="L526">
        <v>1003.2296812933262</v>
      </c>
    </row>
    <row r="527" spans="1:12" ht="15.75">
      <c r="A527" t="s">
        <v>115</v>
      </c>
      <c r="B527">
        <v>2016</v>
      </c>
      <c r="C527" t="s">
        <v>351</v>
      </c>
      <c r="D527" s="307">
        <v>42556</v>
      </c>
      <c r="E527" t="s">
        <v>117</v>
      </c>
      <c r="F527" t="s">
        <v>128</v>
      </c>
      <c r="G527" t="s">
        <v>129</v>
      </c>
      <c r="H527" t="s">
        <v>123</v>
      </c>
      <c r="I527" t="s">
        <v>124</v>
      </c>
      <c r="J527"/>
      <c r="K527">
        <v>0.37114038518593223</v>
      </c>
      <c r="L527">
        <v>4012.9187251733047</v>
      </c>
    </row>
    <row r="528" spans="1:12" ht="15.75">
      <c r="A528" t="s">
        <v>115</v>
      </c>
      <c r="B528">
        <v>2016</v>
      </c>
      <c r="C528" t="s">
        <v>351</v>
      </c>
      <c r="D528" s="307">
        <v>42556</v>
      </c>
      <c r="E528" t="s">
        <v>117</v>
      </c>
      <c r="F528" t="s">
        <v>128</v>
      </c>
      <c r="G528" t="s">
        <v>129</v>
      </c>
      <c r="H528" t="s">
        <v>125</v>
      </c>
      <c r="I528" t="s">
        <v>124</v>
      </c>
      <c r="J528"/>
      <c r="K528">
        <v>0.09278509629648306</v>
      </c>
      <c r="L528">
        <v>1003.2296812933262</v>
      </c>
    </row>
    <row r="529" spans="1:12" ht="15.75">
      <c r="A529" t="s">
        <v>115</v>
      </c>
      <c r="B529">
        <v>2016</v>
      </c>
      <c r="C529" t="s">
        <v>351</v>
      </c>
      <c r="D529" s="307">
        <v>42556</v>
      </c>
      <c r="E529" t="s">
        <v>117</v>
      </c>
      <c r="F529" t="s">
        <v>130</v>
      </c>
      <c r="G529" t="s">
        <v>119</v>
      </c>
      <c r="H529" t="s">
        <v>120</v>
      </c>
      <c r="I529" t="s">
        <v>121</v>
      </c>
      <c r="J529"/>
      <c r="K529">
        <v>0.09278509629648306</v>
      </c>
      <c r="L529">
        <v>1003.2296812933262</v>
      </c>
    </row>
    <row r="530" spans="1:12" ht="15.75">
      <c r="A530" t="s">
        <v>115</v>
      </c>
      <c r="B530">
        <v>2016</v>
      </c>
      <c r="C530" t="s">
        <v>351</v>
      </c>
      <c r="D530" s="307">
        <v>42556</v>
      </c>
      <c r="E530" t="s">
        <v>117</v>
      </c>
      <c r="F530" t="s">
        <v>130</v>
      </c>
      <c r="G530" t="s">
        <v>119</v>
      </c>
      <c r="H530" t="s">
        <v>123</v>
      </c>
      <c r="I530" t="s">
        <v>124</v>
      </c>
      <c r="J530"/>
      <c r="K530">
        <v>0.37114038518593223</v>
      </c>
      <c r="L530">
        <v>4012.9187251733047</v>
      </c>
    </row>
    <row r="531" spans="1:12" ht="15.75">
      <c r="A531" t="s">
        <v>115</v>
      </c>
      <c r="B531">
        <v>2016</v>
      </c>
      <c r="C531" t="s">
        <v>351</v>
      </c>
      <c r="D531" s="307">
        <v>42556</v>
      </c>
      <c r="E531" t="s">
        <v>117</v>
      </c>
      <c r="F531" t="s">
        <v>131</v>
      </c>
      <c r="G531" t="s">
        <v>129</v>
      </c>
      <c r="H531" t="s">
        <v>120</v>
      </c>
      <c r="I531" t="s">
        <v>124</v>
      </c>
      <c r="J531"/>
      <c r="K531">
        <v>0.09278509629648306</v>
      </c>
      <c r="L531">
        <v>1003.2296812933262</v>
      </c>
    </row>
    <row r="532" spans="1:12" ht="15.75">
      <c r="A532" t="s">
        <v>115</v>
      </c>
      <c r="B532">
        <v>2016</v>
      </c>
      <c r="C532" t="s">
        <v>351</v>
      </c>
      <c r="D532" s="307">
        <v>42556</v>
      </c>
      <c r="E532" t="s">
        <v>117</v>
      </c>
      <c r="F532" t="s">
        <v>131</v>
      </c>
      <c r="G532" t="s">
        <v>129</v>
      </c>
      <c r="H532" t="s">
        <v>123</v>
      </c>
      <c r="I532" t="s">
        <v>124</v>
      </c>
      <c r="J532"/>
      <c r="K532">
        <v>0.5567105777788983</v>
      </c>
      <c r="L532">
        <v>6019.378087759957</v>
      </c>
    </row>
    <row r="533" spans="1:12" ht="15.75">
      <c r="A533" t="s">
        <v>115</v>
      </c>
      <c r="B533">
        <v>2016</v>
      </c>
      <c r="C533" t="s">
        <v>351</v>
      </c>
      <c r="D533" s="307">
        <v>42556</v>
      </c>
      <c r="E533" t="s">
        <v>117</v>
      </c>
      <c r="F533" t="s">
        <v>131</v>
      </c>
      <c r="G533" t="s">
        <v>129</v>
      </c>
      <c r="H533" t="s">
        <v>125</v>
      </c>
      <c r="I533" t="s">
        <v>124</v>
      </c>
      <c r="J533"/>
      <c r="K533">
        <v>0.18557019259296612</v>
      </c>
      <c r="L533">
        <v>2006.4593625866523</v>
      </c>
    </row>
    <row r="534" spans="1:12" ht="15.75">
      <c r="A534" t="s">
        <v>115</v>
      </c>
      <c r="B534">
        <v>2016</v>
      </c>
      <c r="C534" t="s">
        <v>351</v>
      </c>
      <c r="D534" s="307">
        <v>42556</v>
      </c>
      <c r="E534" t="s">
        <v>117</v>
      </c>
      <c r="F534" t="s">
        <v>378</v>
      </c>
      <c r="G534" t="s">
        <v>129</v>
      </c>
      <c r="H534" t="s">
        <v>120</v>
      </c>
      <c r="I534" t="s">
        <v>121</v>
      </c>
      <c r="J534"/>
      <c r="K534">
        <v>0.09278509629648306</v>
      </c>
      <c r="L534">
        <v>1003.2296812933262</v>
      </c>
    </row>
    <row r="535" spans="1:12" ht="15.75">
      <c r="A535" t="s">
        <v>115</v>
      </c>
      <c r="B535">
        <v>2016</v>
      </c>
      <c r="C535" t="s">
        <v>351</v>
      </c>
      <c r="D535" s="307">
        <v>42556</v>
      </c>
      <c r="E535" t="s">
        <v>117</v>
      </c>
      <c r="F535" t="s">
        <v>154</v>
      </c>
      <c r="G535" t="s">
        <v>119</v>
      </c>
      <c r="H535" t="s">
        <v>123</v>
      </c>
      <c r="I535" t="s">
        <v>124</v>
      </c>
      <c r="J535"/>
      <c r="K535">
        <v>0.09278509629648306</v>
      </c>
      <c r="L535">
        <v>1003.2296812933262</v>
      </c>
    </row>
    <row r="536" spans="1:12" ht="15.75">
      <c r="A536" t="s">
        <v>115</v>
      </c>
      <c r="B536">
        <v>2016</v>
      </c>
      <c r="C536" t="s">
        <v>351</v>
      </c>
      <c r="D536" s="307">
        <v>42556</v>
      </c>
      <c r="E536" t="s">
        <v>117</v>
      </c>
      <c r="F536" t="s">
        <v>132</v>
      </c>
      <c r="G536" t="s">
        <v>119</v>
      </c>
      <c r="H536" t="s">
        <v>120</v>
      </c>
      <c r="I536" t="s">
        <v>121</v>
      </c>
      <c r="J536"/>
      <c r="K536">
        <v>0.18557019259296612</v>
      </c>
      <c r="L536">
        <v>2006.4593625866523</v>
      </c>
    </row>
    <row r="537" spans="1:12" ht="15.75">
      <c r="A537" t="s">
        <v>115</v>
      </c>
      <c r="B537">
        <v>2016</v>
      </c>
      <c r="C537" t="s">
        <v>351</v>
      </c>
      <c r="D537" s="307">
        <v>42556</v>
      </c>
      <c r="E537" t="s">
        <v>117</v>
      </c>
      <c r="F537" t="s">
        <v>132</v>
      </c>
      <c r="G537" t="s">
        <v>119</v>
      </c>
      <c r="H537" t="s">
        <v>120</v>
      </c>
      <c r="I537" t="s">
        <v>122</v>
      </c>
      <c r="J537"/>
      <c r="K537">
        <v>0.09278509629648306</v>
      </c>
      <c r="L537">
        <v>1003.2296812933262</v>
      </c>
    </row>
    <row r="538" spans="1:12" ht="15.75">
      <c r="A538" t="s">
        <v>115</v>
      </c>
      <c r="B538">
        <v>2016</v>
      </c>
      <c r="C538" t="s">
        <v>351</v>
      </c>
      <c r="D538" s="307">
        <v>42556</v>
      </c>
      <c r="E538" t="s">
        <v>117</v>
      </c>
      <c r="F538" t="s">
        <v>133</v>
      </c>
      <c r="G538" t="s">
        <v>119</v>
      </c>
      <c r="H538" t="s">
        <v>120</v>
      </c>
      <c r="I538" t="s">
        <v>121</v>
      </c>
      <c r="J538"/>
      <c r="K538">
        <v>2.969123081487458</v>
      </c>
      <c r="L538">
        <v>32103.349801386437</v>
      </c>
    </row>
    <row r="539" spans="1:12" ht="15.75">
      <c r="A539" t="s">
        <v>115</v>
      </c>
      <c r="B539">
        <v>2016</v>
      </c>
      <c r="C539" t="s">
        <v>351</v>
      </c>
      <c r="D539" s="307">
        <v>42556</v>
      </c>
      <c r="E539" t="s">
        <v>117</v>
      </c>
      <c r="F539" t="s">
        <v>133</v>
      </c>
      <c r="G539" t="s">
        <v>119</v>
      </c>
      <c r="H539" t="s">
        <v>120</v>
      </c>
      <c r="I539" t="s">
        <v>122</v>
      </c>
      <c r="J539"/>
      <c r="K539">
        <v>2.2268423111155933</v>
      </c>
      <c r="L539">
        <v>24077.51235103983</v>
      </c>
    </row>
    <row r="540" spans="1:12" ht="15.75">
      <c r="A540" t="s">
        <v>115</v>
      </c>
      <c r="B540">
        <v>2016</v>
      </c>
      <c r="C540" t="s">
        <v>351</v>
      </c>
      <c r="D540" s="307">
        <v>42556</v>
      </c>
      <c r="E540" t="s">
        <v>117</v>
      </c>
      <c r="F540" t="s">
        <v>133</v>
      </c>
      <c r="G540" t="s">
        <v>119</v>
      </c>
      <c r="H540" t="s">
        <v>123</v>
      </c>
      <c r="I540" t="s">
        <v>124</v>
      </c>
      <c r="J540"/>
      <c r="K540">
        <v>15.959036562995086</v>
      </c>
      <c r="L540">
        <v>172555.5051824521</v>
      </c>
    </row>
    <row r="541" spans="1:12" ht="15.75">
      <c r="A541" t="s">
        <v>115</v>
      </c>
      <c r="B541">
        <v>2016</v>
      </c>
      <c r="C541" t="s">
        <v>351</v>
      </c>
      <c r="D541" s="307">
        <v>42556</v>
      </c>
      <c r="E541" t="s">
        <v>117</v>
      </c>
      <c r="F541" t="s">
        <v>133</v>
      </c>
      <c r="G541" t="s">
        <v>119</v>
      </c>
      <c r="H541" t="s">
        <v>125</v>
      </c>
      <c r="I541" t="s">
        <v>124</v>
      </c>
      <c r="J541"/>
      <c r="K541">
        <v>15.216755792623221</v>
      </c>
      <c r="L541">
        <v>164529.6677321055</v>
      </c>
    </row>
    <row r="542" spans="1:12" ht="15.75">
      <c r="A542" t="s">
        <v>115</v>
      </c>
      <c r="B542">
        <v>2016</v>
      </c>
      <c r="C542" t="s">
        <v>351</v>
      </c>
      <c r="D542" s="307">
        <v>42556</v>
      </c>
      <c r="E542" t="s">
        <v>117</v>
      </c>
      <c r="F542" t="s">
        <v>134</v>
      </c>
      <c r="G542" t="s">
        <v>129</v>
      </c>
      <c r="H542" t="s">
        <v>124</v>
      </c>
      <c r="I542" t="s">
        <v>124</v>
      </c>
      <c r="J542">
        <v>150</v>
      </c>
      <c r="K542">
        <v>2.969123081487458</v>
      </c>
      <c r="L542">
        <v>32103.349801386437</v>
      </c>
    </row>
    <row r="543" spans="1:12" ht="15.75">
      <c r="A543" t="s">
        <v>115</v>
      </c>
      <c r="B543">
        <v>2016</v>
      </c>
      <c r="C543" t="s">
        <v>351</v>
      </c>
      <c r="D543" s="307">
        <v>42556</v>
      </c>
      <c r="E543" t="s">
        <v>117</v>
      </c>
      <c r="F543" t="s">
        <v>134</v>
      </c>
      <c r="G543" t="s">
        <v>129</v>
      </c>
      <c r="H543" t="s">
        <v>124</v>
      </c>
      <c r="I543" t="s">
        <v>124</v>
      </c>
      <c r="J543">
        <v>250</v>
      </c>
      <c r="K543">
        <v>2.597982696301526</v>
      </c>
      <c r="L543">
        <v>28090.431076213135</v>
      </c>
    </row>
    <row r="544" spans="1:12" ht="15.75">
      <c r="A544" t="s">
        <v>115</v>
      </c>
      <c r="B544">
        <v>2016</v>
      </c>
      <c r="C544" t="s">
        <v>351</v>
      </c>
      <c r="D544" s="307">
        <v>42556</v>
      </c>
      <c r="E544" t="s">
        <v>117</v>
      </c>
      <c r="F544" t="s">
        <v>134</v>
      </c>
      <c r="G544" t="s">
        <v>129</v>
      </c>
      <c r="H544" t="s">
        <v>124</v>
      </c>
      <c r="I544" t="s">
        <v>124</v>
      </c>
      <c r="J544">
        <v>300</v>
      </c>
      <c r="K544">
        <v>1.484561540743729</v>
      </c>
      <c r="L544">
        <v>16051.674900693219</v>
      </c>
    </row>
    <row r="545" spans="1:12" ht="15.75">
      <c r="A545" t="s">
        <v>115</v>
      </c>
      <c r="B545">
        <v>2016</v>
      </c>
      <c r="C545" t="s">
        <v>351</v>
      </c>
      <c r="D545" s="307">
        <v>42556</v>
      </c>
      <c r="E545" t="s">
        <v>117</v>
      </c>
      <c r="F545" t="s">
        <v>134</v>
      </c>
      <c r="G545" t="s">
        <v>129</v>
      </c>
      <c r="H545" t="s">
        <v>124</v>
      </c>
      <c r="I545" t="s">
        <v>124</v>
      </c>
      <c r="J545">
        <v>400</v>
      </c>
      <c r="K545">
        <v>0.7422807703718645</v>
      </c>
      <c r="L545">
        <v>8025.837450346609</v>
      </c>
    </row>
    <row r="546" spans="1:12" ht="15.75">
      <c r="A546" t="s">
        <v>115</v>
      </c>
      <c r="B546">
        <v>2016</v>
      </c>
      <c r="C546" t="s">
        <v>351</v>
      </c>
      <c r="D546" s="307">
        <v>42556</v>
      </c>
      <c r="E546" t="s">
        <v>117</v>
      </c>
      <c r="F546" t="s">
        <v>135</v>
      </c>
      <c r="G546" t="s">
        <v>129</v>
      </c>
      <c r="H546" t="s">
        <v>124</v>
      </c>
      <c r="I546" t="s">
        <v>124</v>
      </c>
      <c r="J546">
        <v>70</v>
      </c>
      <c r="K546">
        <v>0.37114038518593223</v>
      </c>
      <c r="L546">
        <v>4012.9187251733047</v>
      </c>
    </row>
    <row r="547" spans="1:12" ht="15.75">
      <c r="A547" t="s">
        <v>115</v>
      </c>
      <c r="B547">
        <v>2016</v>
      </c>
      <c r="C547" t="s">
        <v>351</v>
      </c>
      <c r="D547" s="307">
        <v>42556</v>
      </c>
      <c r="E547" t="s">
        <v>136</v>
      </c>
      <c r="F547" t="s">
        <v>137</v>
      </c>
      <c r="G547" t="s">
        <v>119</v>
      </c>
      <c r="H547" t="s">
        <v>120</v>
      </c>
      <c r="I547" t="s">
        <v>124</v>
      </c>
      <c r="J547" t="s">
        <v>138</v>
      </c>
      <c r="K547">
        <v>0.18557019259296612</v>
      </c>
      <c r="L547">
        <v>2006.4593625866523</v>
      </c>
    </row>
    <row r="548" spans="1:12" ht="15.75">
      <c r="A548" t="s">
        <v>115</v>
      </c>
      <c r="B548">
        <v>2016</v>
      </c>
      <c r="C548" t="s">
        <v>351</v>
      </c>
      <c r="D548" s="307">
        <v>42556</v>
      </c>
      <c r="E548" t="s">
        <v>136</v>
      </c>
      <c r="F548" t="s">
        <v>137</v>
      </c>
      <c r="G548" t="s">
        <v>119</v>
      </c>
      <c r="H548" t="s">
        <v>120</v>
      </c>
      <c r="I548" t="s">
        <v>124</v>
      </c>
      <c r="J548" t="s">
        <v>139</v>
      </c>
      <c r="K548">
        <v>0.09278509629648306</v>
      </c>
      <c r="L548">
        <v>1003.2296812933262</v>
      </c>
    </row>
    <row r="549" spans="1:12" ht="15.75">
      <c r="A549" t="s">
        <v>115</v>
      </c>
      <c r="B549">
        <v>2016</v>
      </c>
      <c r="C549" t="s">
        <v>351</v>
      </c>
      <c r="D549" s="307">
        <v>42556</v>
      </c>
      <c r="E549" t="s">
        <v>136</v>
      </c>
      <c r="F549" t="s">
        <v>137</v>
      </c>
      <c r="G549" t="s">
        <v>119</v>
      </c>
      <c r="H549" t="s">
        <v>233</v>
      </c>
      <c r="I549" t="s">
        <v>124</v>
      </c>
      <c r="J549" t="s">
        <v>234</v>
      </c>
      <c r="K549">
        <v>0.09278509629648306</v>
      </c>
      <c r="L549">
        <v>1003.2296812933262</v>
      </c>
    </row>
    <row r="550" spans="1:12" ht="15.75">
      <c r="A550" t="s">
        <v>115</v>
      </c>
      <c r="B550">
        <v>2016</v>
      </c>
      <c r="C550" t="s">
        <v>351</v>
      </c>
      <c r="D550" s="307">
        <v>42556</v>
      </c>
      <c r="E550" t="s">
        <v>136</v>
      </c>
      <c r="F550" t="s">
        <v>140</v>
      </c>
      <c r="G550" t="s">
        <v>119</v>
      </c>
      <c r="H550" t="s">
        <v>120</v>
      </c>
      <c r="I550" t="s">
        <v>124</v>
      </c>
      <c r="J550" t="s">
        <v>142</v>
      </c>
      <c r="K550">
        <v>1.6701317333366952</v>
      </c>
      <c r="L550">
        <v>18058.134263279873</v>
      </c>
    </row>
    <row r="551" spans="1:12" ht="15.75">
      <c r="A551" t="s">
        <v>115</v>
      </c>
      <c r="B551">
        <v>2016</v>
      </c>
      <c r="C551" t="s">
        <v>351</v>
      </c>
      <c r="D551" s="307">
        <v>42556</v>
      </c>
      <c r="E551" t="s">
        <v>136</v>
      </c>
      <c r="F551" t="s">
        <v>140</v>
      </c>
      <c r="G551" t="s">
        <v>119</v>
      </c>
      <c r="H551" t="s">
        <v>120</v>
      </c>
      <c r="I551" t="s">
        <v>124</v>
      </c>
      <c r="J551" t="s">
        <v>138</v>
      </c>
      <c r="K551">
        <v>0.7422807703718645</v>
      </c>
      <c r="L551">
        <v>8025.837450346609</v>
      </c>
    </row>
    <row r="552" spans="1:12" ht="15.75">
      <c r="A552" t="s">
        <v>115</v>
      </c>
      <c r="B552">
        <v>2016</v>
      </c>
      <c r="C552" t="s">
        <v>351</v>
      </c>
      <c r="D552" s="307">
        <v>42556</v>
      </c>
      <c r="E552" t="s">
        <v>136</v>
      </c>
      <c r="F552" t="s">
        <v>140</v>
      </c>
      <c r="G552" t="s">
        <v>119</v>
      </c>
      <c r="H552" t="s">
        <v>120</v>
      </c>
      <c r="I552" t="s">
        <v>124</v>
      </c>
      <c r="J552" t="s">
        <v>139</v>
      </c>
      <c r="K552">
        <v>0.09278509629648306</v>
      </c>
      <c r="L552">
        <v>1003.2296812933262</v>
      </c>
    </row>
    <row r="553" spans="1:12" ht="15.75">
      <c r="A553" t="s">
        <v>115</v>
      </c>
      <c r="B553">
        <v>2016</v>
      </c>
      <c r="C553" t="s">
        <v>351</v>
      </c>
      <c r="D553" s="307">
        <v>42556</v>
      </c>
      <c r="E553" t="s">
        <v>136</v>
      </c>
      <c r="F553" t="s">
        <v>143</v>
      </c>
      <c r="G553" t="s">
        <v>119</v>
      </c>
      <c r="H553" t="s">
        <v>120</v>
      </c>
      <c r="I553" t="s">
        <v>124</v>
      </c>
      <c r="J553" t="s">
        <v>138</v>
      </c>
      <c r="K553">
        <v>0.27835528888944916</v>
      </c>
      <c r="L553">
        <v>3009.6890438799787</v>
      </c>
    </row>
    <row r="554" spans="1:12" ht="15.75">
      <c r="A554" t="s">
        <v>115</v>
      </c>
      <c r="B554">
        <v>2016</v>
      </c>
      <c r="C554" t="s">
        <v>351</v>
      </c>
      <c r="D554" s="307">
        <v>42556</v>
      </c>
      <c r="E554" t="s">
        <v>136</v>
      </c>
      <c r="F554" t="s">
        <v>339</v>
      </c>
      <c r="G554" t="s">
        <v>129</v>
      </c>
      <c r="H554" t="s">
        <v>235</v>
      </c>
      <c r="I554" t="s">
        <v>124</v>
      </c>
      <c r="J554">
        <v>300</v>
      </c>
      <c r="K554">
        <v>0.09278509629648306</v>
      </c>
      <c r="L554">
        <v>1003.2296812933262</v>
      </c>
    </row>
    <row r="555" spans="1:12" ht="15.75">
      <c r="A555" t="s">
        <v>115</v>
      </c>
      <c r="B555">
        <v>2016</v>
      </c>
      <c r="C555" t="s">
        <v>351</v>
      </c>
      <c r="D555" s="307">
        <v>42556</v>
      </c>
      <c r="E555" t="s">
        <v>151</v>
      </c>
      <c r="F555" t="s">
        <v>152</v>
      </c>
      <c r="G555" t="s">
        <v>129</v>
      </c>
      <c r="H555" t="s">
        <v>124</v>
      </c>
      <c r="I555" t="s">
        <v>124</v>
      </c>
      <c r="J555">
        <v>250</v>
      </c>
      <c r="K555">
        <v>7.144452414829195</v>
      </c>
      <c r="L555">
        <v>77248.68545958612</v>
      </c>
    </row>
    <row r="556" spans="1:12" ht="15.75">
      <c r="A556" t="s">
        <v>115</v>
      </c>
      <c r="B556">
        <v>2016</v>
      </c>
      <c r="C556" t="s">
        <v>351</v>
      </c>
      <c r="D556" s="307">
        <v>42556</v>
      </c>
      <c r="E556" t="s">
        <v>144</v>
      </c>
      <c r="F556" t="s">
        <v>145</v>
      </c>
      <c r="G556" t="s">
        <v>129</v>
      </c>
      <c r="H556" t="s">
        <v>124</v>
      </c>
      <c r="I556" t="s">
        <v>124</v>
      </c>
      <c r="J556" t="s">
        <v>146</v>
      </c>
      <c r="K556">
        <v>0.4639254814824153</v>
      </c>
      <c r="L556">
        <v>5016.148406466631</v>
      </c>
    </row>
    <row r="557" spans="1:12" ht="15.75">
      <c r="A557" t="s">
        <v>115</v>
      </c>
      <c r="B557">
        <v>2016</v>
      </c>
      <c r="C557" t="s">
        <v>351</v>
      </c>
      <c r="D557" s="307">
        <v>42556</v>
      </c>
      <c r="E557" t="s">
        <v>144</v>
      </c>
      <c r="F557" t="s">
        <v>147</v>
      </c>
      <c r="G557" t="s">
        <v>129</v>
      </c>
      <c r="H557" t="s">
        <v>124</v>
      </c>
      <c r="I557" t="s">
        <v>124</v>
      </c>
      <c r="J557" t="s">
        <v>148</v>
      </c>
      <c r="K557">
        <v>1.0206360592613137</v>
      </c>
      <c r="L557">
        <v>11035.526494226588</v>
      </c>
    </row>
    <row r="558" spans="1:12" ht="15.75">
      <c r="A558" t="s">
        <v>115</v>
      </c>
      <c r="B558">
        <v>2016</v>
      </c>
      <c r="C558" t="s">
        <v>351</v>
      </c>
      <c r="D558" s="307">
        <v>42556</v>
      </c>
      <c r="E558" t="s">
        <v>144</v>
      </c>
      <c r="F558" t="s">
        <v>236</v>
      </c>
      <c r="G558" t="s">
        <v>129</v>
      </c>
      <c r="H558" t="s">
        <v>124</v>
      </c>
      <c r="I558" t="s">
        <v>124</v>
      </c>
      <c r="J558">
        <v>250</v>
      </c>
      <c r="K558">
        <v>0.27835528888944916</v>
      </c>
      <c r="L558">
        <v>3009.6890438799787</v>
      </c>
    </row>
    <row r="559" spans="1:12" ht="15.75">
      <c r="A559" t="s">
        <v>115</v>
      </c>
      <c r="B559">
        <v>2016</v>
      </c>
      <c r="C559" t="s">
        <v>351</v>
      </c>
      <c r="D559" s="307">
        <v>42556</v>
      </c>
      <c r="E559" t="s">
        <v>237</v>
      </c>
      <c r="F559" t="s">
        <v>238</v>
      </c>
      <c r="G559" t="s">
        <v>119</v>
      </c>
      <c r="H559" t="s">
        <v>124</v>
      </c>
      <c r="I559" t="s">
        <v>124</v>
      </c>
      <c r="J559">
        <v>200</v>
      </c>
      <c r="K559">
        <v>0.09278509629648306</v>
      </c>
      <c r="L559">
        <v>1003.2296812933262</v>
      </c>
    </row>
    <row r="560" spans="1:12" ht="15.75">
      <c r="A560" t="s">
        <v>115</v>
      </c>
      <c r="B560">
        <v>2016</v>
      </c>
      <c r="C560" t="s">
        <v>351</v>
      </c>
      <c r="D560" s="307">
        <v>42585</v>
      </c>
      <c r="E560" t="s">
        <v>117</v>
      </c>
      <c r="F560" t="s">
        <v>118</v>
      </c>
      <c r="G560" t="s">
        <v>119</v>
      </c>
      <c r="H560" t="s">
        <v>120</v>
      </c>
      <c r="I560" t="s">
        <v>121</v>
      </c>
      <c r="J560"/>
      <c r="K560">
        <v>0.16293968130114095</v>
      </c>
      <c r="L560">
        <v>2006.4593625866523</v>
      </c>
    </row>
    <row r="561" spans="1:12" ht="15.75">
      <c r="A561" t="s">
        <v>115</v>
      </c>
      <c r="B561">
        <v>2016</v>
      </c>
      <c r="C561" t="s">
        <v>351</v>
      </c>
      <c r="D561" s="307">
        <v>42585</v>
      </c>
      <c r="E561" t="s">
        <v>117</v>
      </c>
      <c r="F561" t="s">
        <v>118</v>
      </c>
      <c r="G561" t="s">
        <v>119</v>
      </c>
      <c r="H561" t="s">
        <v>120</v>
      </c>
      <c r="I561" t="s">
        <v>122</v>
      </c>
      <c r="J561"/>
      <c r="K561">
        <v>0.24440952195171142</v>
      </c>
      <c r="L561">
        <v>3009.6890438799787</v>
      </c>
    </row>
    <row r="562" spans="1:12" ht="15.75">
      <c r="A562" t="s">
        <v>115</v>
      </c>
      <c r="B562">
        <v>2016</v>
      </c>
      <c r="C562" t="s">
        <v>351</v>
      </c>
      <c r="D562" s="307">
        <v>42585</v>
      </c>
      <c r="E562" t="s">
        <v>117</v>
      </c>
      <c r="F562" t="s">
        <v>126</v>
      </c>
      <c r="G562" t="s">
        <v>119</v>
      </c>
      <c r="H562" t="s">
        <v>120</v>
      </c>
      <c r="I562" t="s">
        <v>121</v>
      </c>
      <c r="J562"/>
      <c r="K562">
        <v>0.7332285658551343</v>
      </c>
      <c r="L562">
        <v>9029.067131639937</v>
      </c>
    </row>
    <row r="563" spans="1:12" ht="15.75">
      <c r="A563" t="s">
        <v>115</v>
      </c>
      <c r="B563">
        <v>2016</v>
      </c>
      <c r="C563" t="s">
        <v>351</v>
      </c>
      <c r="D563" s="307">
        <v>42585</v>
      </c>
      <c r="E563" t="s">
        <v>117</v>
      </c>
      <c r="F563" t="s">
        <v>126</v>
      </c>
      <c r="G563" t="s">
        <v>119</v>
      </c>
      <c r="H563" t="s">
        <v>120</v>
      </c>
      <c r="I563" t="s">
        <v>122</v>
      </c>
      <c r="J563"/>
      <c r="K563">
        <v>0.4073492032528524</v>
      </c>
      <c r="L563">
        <v>5016.148406466631</v>
      </c>
    </row>
    <row r="564" spans="1:12" ht="15.75">
      <c r="A564" t="s">
        <v>115</v>
      </c>
      <c r="B564">
        <v>2016</v>
      </c>
      <c r="C564" t="s">
        <v>351</v>
      </c>
      <c r="D564" s="307">
        <v>42585</v>
      </c>
      <c r="E564" t="s">
        <v>117</v>
      </c>
      <c r="F564" t="s">
        <v>126</v>
      </c>
      <c r="G564" t="s">
        <v>119</v>
      </c>
      <c r="H564" t="s">
        <v>123</v>
      </c>
      <c r="I564" t="s">
        <v>124</v>
      </c>
      <c r="J564"/>
      <c r="K564">
        <v>0.4073492032528524</v>
      </c>
      <c r="L564">
        <v>5016.148406466631</v>
      </c>
    </row>
    <row r="565" spans="1:12" ht="15.75">
      <c r="A565" t="s">
        <v>115</v>
      </c>
      <c r="B565">
        <v>2016</v>
      </c>
      <c r="C565" t="s">
        <v>351</v>
      </c>
      <c r="D565" s="307">
        <v>42585</v>
      </c>
      <c r="E565" t="s">
        <v>117</v>
      </c>
      <c r="F565" t="s">
        <v>128</v>
      </c>
      <c r="G565" t="s">
        <v>129</v>
      </c>
      <c r="H565" t="s">
        <v>120</v>
      </c>
      <c r="I565" t="s">
        <v>124</v>
      </c>
      <c r="J565"/>
      <c r="K565">
        <v>0</v>
      </c>
      <c r="L565">
        <v>1003.2296812933262</v>
      </c>
    </row>
    <row r="566" spans="1:12" ht="15.75">
      <c r="A566" t="s">
        <v>115</v>
      </c>
      <c r="B566">
        <v>2016</v>
      </c>
      <c r="C566" t="s">
        <v>351</v>
      </c>
      <c r="D566" s="307">
        <v>42585</v>
      </c>
      <c r="E566" t="s">
        <v>117</v>
      </c>
      <c r="F566" t="s">
        <v>128</v>
      </c>
      <c r="G566" t="s">
        <v>129</v>
      </c>
      <c r="H566" t="s">
        <v>123</v>
      </c>
      <c r="I566" t="s">
        <v>124</v>
      </c>
      <c r="J566"/>
      <c r="K566">
        <v>1.4664571317102686</v>
      </c>
      <c r="L566">
        <v>18058.134263279873</v>
      </c>
    </row>
    <row r="567" spans="1:12" ht="15.75">
      <c r="A567" t="s">
        <v>115</v>
      </c>
      <c r="B567">
        <v>2016</v>
      </c>
      <c r="C567" t="s">
        <v>351</v>
      </c>
      <c r="D567" s="307">
        <v>42585</v>
      </c>
      <c r="E567" t="s">
        <v>117</v>
      </c>
      <c r="F567" t="s">
        <v>128</v>
      </c>
      <c r="G567" t="s">
        <v>129</v>
      </c>
      <c r="H567" t="s">
        <v>125</v>
      </c>
      <c r="I567" t="s">
        <v>124</v>
      </c>
      <c r="J567"/>
      <c r="K567">
        <v>0.5702888845539933</v>
      </c>
      <c r="L567">
        <v>7022.607769053284</v>
      </c>
    </row>
    <row r="568" spans="1:12" ht="15.75">
      <c r="A568" t="s">
        <v>115</v>
      </c>
      <c r="B568">
        <v>2016</v>
      </c>
      <c r="C568" t="s">
        <v>351</v>
      </c>
      <c r="D568" s="307">
        <v>42585</v>
      </c>
      <c r="E568" t="s">
        <v>117</v>
      </c>
      <c r="F568" t="s">
        <v>130</v>
      </c>
      <c r="G568" t="s">
        <v>119</v>
      </c>
      <c r="H568" t="s">
        <v>120</v>
      </c>
      <c r="I568" t="s">
        <v>121</v>
      </c>
      <c r="J568"/>
      <c r="K568">
        <v>0.8961682471562752</v>
      </c>
      <c r="L568">
        <v>11035.526494226588</v>
      </c>
    </row>
    <row r="569" spans="1:12" ht="15.75">
      <c r="A569" t="s">
        <v>115</v>
      </c>
      <c r="B569">
        <v>2016</v>
      </c>
      <c r="C569" t="s">
        <v>351</v>
      </c>
      <c r="D569" s="307">
        <v>42585</v>
      </c>
      <c r="E569" t="s">
        <v>117</v>
      </c>
      <c r="F569" t="s">
        <v>130</v>
      </c>
      <c r="G569" t="s">
        <v>119</v>
      </c>
      <c r="H569" t="s">
        <v>120</v>
      </c>
      <c r="I569" t="s">
        <v>122</v>
      </c>
      <c r="J569"/>
      <c r="K569">
        <v>0.6517587252045638</v>
      </c>
      <c r="L569">
        <v>8025.837450346609</v>
      </c>
    </row>
    <row r="570" spans="1:12" ht="15.75">
      <c r="A570" t="s">
        <v>115</v>
      </c>
      <c r="B570">
        <v>2016</v>
      </c>
      <c r="C570" t="s">
        <v>351</v>
      </c>
      <c r="D570" s="307">
        <v>42585</v>
      </c>
      <c r="E570" t="s">
        <v>117</v>
      </c>
      <c r="F570" t="s">
        <v>130</v>
      </c>
      <c r="G570" t="s">
        <v>119</v>
      </c>
      <c r="H570" t="s">
        <v>123</v>
      </c>
      <c r="I570" t="s">
        <v>124</v>
      </c>
      <c r="J570"/>
      <c r="K570">
        <v>0.7332285658551343</v>
      </c>
      <c r="L570">
        <v>9029.067131639937</v>
      </c>
    </row>
    <row r="571" spans="1:12" ht="15.75">
      <c r="A571" t="s">
        <v>115</v>
      </c>
      <c r="B571">
        <v>2016</v>
      </c>
      <c r="C571" t="s">
        <v>351</v>
      </c>
      <c r="D571" s="307">
        <v>42585</v>
      </c>
      <c r="E571" t="s">
        <v>117</v>
      </c>
      <c r="F571" t="s">
        <v>130</v>
      </c>
      <c r="G571" t="s">
        <v>119</v>
      </c>
      <c r="H571" t="s">
        <v>125</v>
      </c>
      <c r="I571" t="s">
        <v>124</v>
      </c>
      <c r="J571"/>
      <c r="K571">
        <v>0.5702888845539933</v>
      </c>
      <c r="L571">
        <v>7022.607769053284</v>
      </c>
    </row>
    <row r="572" spans="1:12" ht="15.75">
      <c r="A572" t="s">
        <v>115</v>
      </c>
      <c r="B572">
        <v>2016</v>
      </c>
      <c r="C572" t="s">
        <v>351</v>
      </c>
      <c r="D572" s="307">
        <v>42585</v>
      </c>
      <c r="E572" t="s">
        <v>117</v>
      </c>
      <c r="F572" t="s">
        <v>131</v>
      </c>
      <c r="G572" t="s">
        <v>129</v>
      </c>
      <c r="H572" t="s">
        <v>120</v>
      </c>
      <c r="I572" t="s">
        <v>124</v>
      </c>
      <c r="J572"/>
      <c r="K572">
        <v>0.2036746016264262</v>
      </c>
      <c r="L572">
        <v>2508.0742032333155</v>
      </c>
    </row>
    <row r="573" spans="1:12" ht="15.75">
      <c r="A573" t="s">
        <v>115</v>
      </c>
      <c r="B573">
        <v>2016</v>
      </c>
      <c r="C573" t="s">
        <v>351</v>
      </c>
      <c r="D573" s="307">
        <v>42585</v>
      </c>
      <c r="E573" t="s">
        <v>117</v>
      </c>
      <c r="F573" t="s">
        <v>131</v>
      </c>
      <c r="G573" t="s">
        <v>129</v>
      </c>
      <c r="H573" t="s">
        <v>123</v>
      </c>
      <c r="I573" t="s">
        <v>124</v>
      </c>
      <c r="J573"/>
      <c r="K573">
        <v>0.48881904390342285</v>
      </c>
      <c r="L573">
        <v>6019.378087759957</v>
      </c>
    </row>
    <row r="574" spans="1:12" ht="15.75">
      <c r="A574" t="s">
        <v>115</v>
      </c>
      <c r="B574">
        <v>2016</v>
      </c>
      <c r="C574" t="s">
        <v>351</v>
      </c>
      <c r="D574" s="307">
        <v>42585</v>
      </c>
      <c r="E574" t="s">
        <v>117</v>
      </c>
      <c r="F574" t="s">
        <v>131</v>
      </c>
      <c r="G574" t="s">
        <v>129</v>
      </c>
      <c r="H574" t="s">
        <v>125</v>
      </c>
      <c r="I574" t="s">
        <v>124</v>
      </c>
      <c r="J574"/>
      <c r="K574">
        <v>1.3035174504091276</v>
      </c>
      <c r="L574">
        <v>16051.674900693219</v>
      </c>
    </row>
    <row r="575" spans="1:12" ht="15.75">
      <c r="A575" t="s">
        <v>115</v>
      </c>
      <c r="B575">
        <v>2016</v>
      </c>
      <c r="C575" t="s">
        <v>351</v>
      </c>
      <c r="D575" s="307">
        <v>42585</v>
      </c>
      <c r="E575" t="s">
        <v>117</v>
      </c>
      <c r="F575" t="s">
        <v>133</v>
      </c>
      <c r="G575" t="s">
        <v>119</v>
      </c>
      <c r="H575" t="s">
        <v>120</v>
      </c>
      <c r="I575" t="s">
        <v>121</v>
      </c>
      <c r="J575"/>
      <c r="K575">
        <v>1.7923364943125504</v>
      </c>
      <c r="L575">
        <v>22071.052988453175</v>
      </c>
    </row>
    <row r="576" spans="1:12" ht="15.75">
      <c r="A576" t="s">
        <v>115</v>
      </c>
      <c r="B576">
        <v>2016</v>
      </c>
      <c r="C576" t="s">
        <v>351</v>
      </c>
      <c r="D576" s="307">
        <v>42585</v>
      </c>
      <c r="E576" t="s">
        <v>117</v>
      </c>
      <c r="F576" t="s">
        <v>133</v>
      </c>
      <c r="G576" t="s">
        <v>119</v>
      </c>
      <c r="H576" t="s">
        <v>120</v>
      </c>
      <c r="I576" t="s">
        <v>122</v>
      </c>
      <c r="J576"/>
      <c r="K576">
        <v>1.222047609758557</v>
      </c>
      <c r="L576">
        <v>15048.445219399893</v>
      </c>
    </row>
    <row r="577" spans="1:12" ht="15.75">
      <c r="A577" t="s">
        <v>115</v>
      </c>
      <c r="B577">
        <v>2016</v>
      </c>
      <c r="C577" t="s">
        <v>351</v>
      </c>
      <c r="D577" s="307">
        <v>42585</v>
      </c>
      <c r="E577" t="s">
        <v>117</v>
      </c>
      <c r="F577" t="s">
        <v>133</v>
      </c>
      <c r="G577" t="s">
        <v>119</v>
      </c>
      <c r="H577" t="s">
        <v>123</v>
      </c>
      <c r="I577" t="s">
        <v>124</v>
      </c>
      <c r="J577"/>
      <c r="K577">
        <v>4.073492032528524</v>
      </c>
      <c r="L577">
        <v>50161.48406466631</v>
      </c>
    </row>
    <row r="578" spans="1:12" ht="15.75">
      <c r="A578" t="s">
        <v>115</v>
      </c>
      <c r="B578">
        <v>2016</v>
      </c>
      <c r="C578" t="s">
        <v>351</v>
      </c>
      <c r="D578" s="307">
        <v>42585</v>
      </c>
      <c r="E578" t="s">
        <v>117</v>
      </c>
      <c r="F578" t="s">
        <v>133</v>
      </c>
      <c r="G578" t="s">
        <v>119</v>
      </c>
      <c r="H578" t="s">
        <v>125</v>
      </c>
      <c r="I578" t="s">
        <v>124</v>
      </c>
      <c r="J578"/>
      <c r="K578">
        <v>4.725250757733088</v>
      </c>
      <c r="L578">
        <v>58187.32151501292</v>
      </c>
    </row>
    <row r="579" spans="1:12" ht="15.75">
      <c r="A579" t="s">
        <v>115</v>
      </c>
      <c r="B579">
        <v>2016</v>
      </c>
      <c r="C579" t="s">
        <v>351</v>
      </c>
      <c r="D579" s="307">
        <v>42585</v>
      </c>
      <c r="E579" t="s">
        <v>117</v>
      </c>
      <c r="F579" t="s">
        <v>134</v>
      </c>
      <c r="G579" t="s">
        <v>129</v>
      </c>
      <c r="H579" t="s">
        <v>124</v>
      </c>
      <c r="I579" t="s">
        <v>124</v>
      </c>
      <c r="J579">
        <v>150</v>
      </c>
      <c r="K579">
        <v>9.206091993514464</v>
      </c>
      <c r="L579">
        <v>113364.95398614586</v>
      </c>
    </row>
    <row r="580" spans="1:12" ht="15.75">
      <c r="A580" t="s">
        <v>115</v>
      </c>
      <c r="B580">
        <v>2016</v>
      </c>
      <c r="C580" t="s">
        <v>351</v>
      </c>
      <c r="D580" s="307">
        <v>42585</v>
      </c>
      <c r="E580" t="s">
        <v>117</v>
      </c>
      <c r="F580" t="s">
        <v>134</v>
      </c>
      <c r="G580" t="s">
        <v>129</v>
      </c>
      <c r="H580" t="s">
        <v>124</v>
      </c>
      <c r="I580" t="s">
        <v>124</v>
      </c>
      <c r="J580">
        <v>250</v>
      </c>
      <c r="K580">
        <v>14.094282432548692</v>
      </c>
      <c r="L580">
        <v>173558.73486374543</v>
      </c>
    </row>
    <row r="581" spans="1:12" ht="15.75">
      <c r="A581" t="s">
        <v>115</v>
      </c>
      <c r="B581">
        <v>2016</v>
      </c>
      <c r="C581" t="s">
        <v>351</v>
      </c>
      <c r="D581" s="307">
        <v>42585</v>
      </c>
      <c r="E581" t="s">
        <v>117</v>
      </c>
      <c r="F581" t="s">
        <v>134</v>
      </c>
      <c r="G581" t="s">
        <v>129</v>
      </c>
      <c r="H581" t="s">
        <v>124</v>
      </c>
      <c r="I581" t="s">
        <v>124</v>
      </c>
      <c r="J581">
        <v>300</v>
      </c>
      <c r="K581">
        <v>2.036746016264262</v>
      </c>
      <c r="L581">
        <v>25080.742032333153</v>
      </c>
    </row>
    <row r="582" spans="1:12" ht="15.75">
      <c r="A582" t="s">
        <v>115</v>
      </c>
      <c r="B582">
        <v>2016</v>
      </c>
      <c r="C582" t="s">
        <v>351</v>
      </c>
      <c r="D582" s="307">
        <v>42585</v>
      </c>
      <c r="E582" t="s">
        <v>117</v>
      </c>
      <c r="F582" t="s">
        <v>134</v>
      </c>
      <c r="G582" t="s">
        <v>129</v>
      </c>
      <c r="H582" t="s">
        <v>124</v>
      </c>
      <c r="I582" t="s">
        <v>124</v>
      </c>
      <c r="J582">
        <v>400</v>
      </c>
      <c r="K582">
        <v>0.6517587252045638</v>
      </c>
      <c r="L582">
        <v>8025.837450346609</v>
      </c>
    </row>
    <row r="583" spans="1:12" ht="15.75">
      <c r="A583" t="s">
        <v>115</v>
      </c>
      <c r="B583">
        <v>2016</v>
      </c>
      <c r="C583" t="s">
        <v>351</v>
      </c>
      <c r="D583" s="307">
        <v>42585</v>
      </c>
      <c r="E583" t="s">
        <v>117</v>
      </c>
      <c r="F583" t="s">
        <v>135</v>
      </c>
      <c r="G583" t="s">
        <v>129</v>
      </c>
      <c r="H583" t="s">
        <v>124</v>
      </c>
      <c r="I583" t="s">
        <v>124</v>
      </c>
      <c r="J583">
        <v>50</v>
      </c>
      <c r="K583">
        <v>0.12220476097585571</v>
      </c>
      <c r="L583">
        <v>1504.8445219399894</v>
      </c>
    </row>
    <row r="584" spans="1:12" ht="15.75">
      <c r="A584" t="s">
        <v>115</v>
      </c>
      <c r="B584">
        <v>2016</v>
      </c>
      <c r="C584" t="s">
        <v>351</v>
      </c>
      <c r="D584" s="307">
        <v>42585</v>
      </c>
      <c r="E584" t="s">
        <v>117</v>
      </c>
      <c r="F584" t="s">
        <v>135</v>
      </c>
      <c r="G584" t="s">
        <v>129</v>
      </c>
      <c r="H584" t="s">
        <v>124</v>
      </c>
      <c r="I584" t="s">
        <v>124</v>
      </c>
      <c r="J584">
        <v>70</v>
      </c>
      <c r="K584">
        <v>0.8961682471562752</v>
      </c>
      <c r="L584">
        <v>11035.526494226588</v>
      </c>
    </row>
    <row r="585" spans="1:12" ht="15.75">
      <c r="A585" t="s">
        <v>115</v>
      </c>
      <c r="B585">
        <v>2016</v>
      </c>
      <c r="C585" t="s">
        <v>351</v>
      </c>
      <c r="D585" s="307">
        <v>42585</v>
      </c>
      <c r="E585" t="s">
        <v>136</v>
      </c>
      <c r="F585" t="s">
        <v>137</v>
      </c>
      <c r="G585" t="s">
        <v>119</v>
      </c>
      <c r="H585" t="s">
        <v>120</v>
      </c>
      <c r="I585" t="s">
        <v>124</v>
      </c>
      <c r="J585" t="s">
        <v>139</v>
      </c>
      <c r="K585">
        <v>0.24440952195171142</v>
      </c>
      <c r="L585">
        <v>3009.6890438799787</v>
      </c>
    </row>
    <row r="586" spans="1:12" ht="15.75">
      <c r="A586" t="s">
        <v>115</v>
      </c>
      <c r="B586">
        <v>2016</v>
      </c>
      <c r="C586" t="s">
        <v>351</v>
      </c>
      <c r="D586" s="307">
        <v>42585</v>
      </c>
      <c r="E586" t="s">
        <v>136</v>
      </c>
      <c r="F586" t="s">
        <v>137</v>
      </c>
      <c r="G586" t="s">
        <v>119</v>
      </c>
      <c r="H586" t="s">
        <v>233</v>
      </c>
      <c r="I586" t="s">
        <v>124</v>
      </c>
      <c r="J586" t="s">
        <v>234</v>
      </c>
      <c r="K586">
        <v>0.08146984065057047</v>
      </c>
      <c r="L586">
        <v>1003.2296812933262</v>
      </c>
    </row>
    <row r="587" spans="1:12" ht="15.75">
      <c r="A587" t="s">
        <v>115</v>
      </c>
      <c r="B587">
        <v>2016</v>
      </c>
      <c r="C587" t="s">
        <v>351</v>
      </c>
      <c r="D587" s="307">
        <v>42585</v>
      </c>
      <c r="E587" t="s">
        <v>136</v>
      </c>
      <c r="F587" t="s">
        <v>140</v>
      </c>
      <c r="G587" t="s">
        <v>119</v>
      </c>
      <c r="H587" t="s">
        <v>120</v>
      </c>
      <c r="I587" t="s">
        <v>124</v>
      </c>
      <c r="J587" t="s">
        <v>142</v>
      </c>
      <c r="K587">
        <v>0.48881904390342285</v>
      </c>
      <c r="L587">
        <v>6019.378087759957</v>
      </c>
    </row>
    <row r="588" spans="1:12" ht="15.75">
      <c r="A588" t="s">
        <v>115</v>
      </c>
      <c r="B588">
        <v>2016</v>
      </c>
      <c r="C588" t="s">
        <v>351</v>
      </c>
      <c r="D588" s="307">
        <v>42585</v>
      </c>
      <c r="E588" t="s">
        <v>136</v>
      </c>
      <c r="F588" t="s">
        <v>140</v>
      </c>
      <c r="G588" t="s">
        <v>119</v>
      </c>
      <c r="H588" t="s">
        <v>120</v>
      </c>
      <c r="I588" t="s">
        <v>124</v>
      </c>
      <c r="J588" t="s">
        <v>138</v>
      </c>
      <c r="K588">
        <v>0.2036746016264262</v>
      </c>
      <c r="L588">
        <v>2508.0742032333155</v>
      </c>
    </row>
    <row r="589" spans="1:12" ht="15.75">
      <c r="A589" t="s">
        <v>115</v>
      </c>
      <c r="B589">
        <v>2016</v>
      </c>
      <c r="C589" t="s">
        <v>351</v>
      </c>
      <c r="D589" s="307">
        <v>42585</v>
      </c>
      <c r="E589" t="s">
        <v>136</v>
      </c>
      <c r="F589" t="s">
        <v>143</v>
      </c>
      <c r="G589" t="s">
        <v>119</v>
      </c>
      <c r="H589" t="s">
        <v>120</v>
      </c>
      <c r="I589" t="s">
        <v>124</v>
      </c>
      <c r="J589" t="s">
        <v>142</v>
      </c>
      <c r="K589">
        <v>0.12220476097585571</v>
      </c>
      <c r="L589">
        <v>1504.8445219399894</v>
      </c>
    </row>
    <row r="590" spans="1:12" ht="15.75">
      <c r="A590" t="s">
        <v>115</v>
      </c>
      <c r="B590">
        <v>2016</v>
      </c>
      <c r="C590" t="s">
        <v>351</v>
      </c>
      <c r="D590" s="307">
        <v>42585</v>
      </c>
      <c r="E590" t="s">
        <v>136</v>
      </c>
      <c r="F590" t="s">
        <v>143</v>
      </c>
      <c r="G590" t="s">
        <v>119</v>
      </c>
      <c r="H590" t="s">
        <v>120</v>
      </c>
      <c r="I590" t="s">
        <v>124</v>
      </c>
      <c r="J590" t="s">
        <v>138</v>
      </c>
      <c r="K590">
        <v>0.04073492032528524</v>
      </c>
      <c r="L590">
        <v>501.6148406466631</v>
      </c>
    </row>
    <row r="591" spans="1:12" ht="15.75">
      <c r="A591" t="s">
        <v>115</v>
      </c>
      <c r="B591">
        <v>2016</v>
      </c>
      <c r="C591" t="s">
        <v>351</v>
      </c>
      <c r="D591" s="307">
        <v>42585</v>
      </c>
      <c r="E591" t="s">
        <v>136</v>
      </c>
      <c r="F591" t="s">
        <v>339</v>
      </c>
      <c r="G591" t="s">
        <v>129</v>
      </c>
      <c r="H591" t="s">
        <v>235</v>
      </c>
      <c r="I591" t="s">
        <v>124</v>
      </c>
      <c r="J591">
        <v>300</v>
      </c>
      <c r="K591">
        <v>0.04073492032528524</v>
      </c>
      <c r="L591">
        <v>501.6148406466631</v>
      </c>
    </row>
    <row r="592" spans="1:12" ht="15.75">
      <c r="A592" t="s">
        <v>115</v>
      </c>
      <c r="B592">
        <v>2016</v>
      </c>
      <c r="C592" t="s">
        <v>351</v>
      </c>
      <c r="D592" s="307">
        <v>42585</v>
      </c>
      <c r="E592" t="s">
        <v>151</v>
      </c>
      <c r="F592" t="s">
        <v>152</v>
      </c>
      <c r="G592" t="s">
        <v>129</v>
      </c>
      <c r="H592" t="s">
        <v>124</v>
      </c>
      <c r="I592" t="s">
        <v>124</v>
      </c>
      <c r="J592">
        <v>250</v>
      </c>
      <c r="K592">
        <v>0.04073492032528524</v>
      </c>
      <c r="L592">
        <v>501.6148406466631</v>
      </c>
    </row>
    <row r="593" spans="1:12" ht="15.75">
      <c r="A593" t="s">
        <v>115</v>
      </c>
      <c r="B593">
        <v>2016</v>
      </c>
      <c r="C593" t="s">
        <v>351</v>
      </c>
      <c r="D593" s="307">
        <v>42585</v>
      </c>
      <c r="E593" t="s">
        <v>144</v>
      </c>
      <c r="F593" t="s">
        <v>145</v>
      </c>
      <c r="G593" t="s">
        <v>129</v>
      </c>
      <c r="H593" t="s">
        <v>124</v>
      </c>
      <c r="I593" t="s">
        <v>124</v>
      </c>
      <c r="J593" t="s">
        <v>146</v>
      </c>
      <c r="K593">
        <v>9.124622152863893</v>
      </c>
      <c r="L593">
        <v>112361.72430485254</v>
      </c>
    </row>
    <row r="594" spans="1:12" ht="15.75">
      <c r="A594" t="s">
        <v>115</v>
      </c>
      <c r="B594">
        <v>2016</v>
      </c>
      <c r="C594" t="s">
        <v>351</v>
      </c>
      <c r="D594" s="307">
        <v>42585</v>
      </c>
      <c r="E594" t="s">
        <v>144</v>
      </c>
      <c r="F594" t="s">
        <v>147</v>
      </c>
      <c r="G594" t="s">
        <v>129</v>
      </c>
      <c r="H594" t="s">
        <v>124</v>
      </c>
      <c r="I594" t="s">
        <v>124</v>
      </c>
      <c r="J594" t="s">
        <v>148</v>
      </c>
      <c r="K594">
        <v>11.89459673498329</v>
      </c>
      <c r="L594">
        <v>146471.53346882563</v>
      </c>
    </row>
    <row r="595" spans="1:12" ht="15.75">
      <c r="A595" t="s">
        <v>115</v>
      </c>
      <c r="B595">
        <v>2016</v>
      </c>
      <c r="C595" t="s">
        <v>351</v>
      </c>
      <c r="D595" s="307">
        <v>42585</v>
      </c>
      <c r="E595" t="s">
        <v>155</v>
      </c>
      <c r="F595" t="s">
        <v>377</v>
      </c>
      <c r="G595" t="s">
        <v>129</v>
      </c>
      <c r="H595" t="s">
        <v>124</v>
      </c>
      <c r="I595" t="s">
        <v>124</v>
      </c>
      <c r="J595" t="s">
        <v>481</v>
      </c>
      <c r="K595">
        <v>0.12220476097585571</v>
      </c>
      <c r="L595">
        <v>1504.8445219399894</v>
      </c>
    </row>
    <row r="596" spans="1:12" ht="15.75">
      <c r="A596" t="s">
        <v>115</v>
      </c>
      <c r="B596">
        <v>2016</v>
      </c>
      <c r="C596" t="s">
        <v>351</v>
      </c>
      <c r="D596" s="307">
        <v>42585</v>
      </c>
      <c r="E596" t="s">
        <v>237</v>
      </c>
      <c r="F596" t="s">
        <v>238</v>
      </c>
      <c r="G596" t="s">
        <v>119</v>
      </c>
      <c r="H596" t="s">
        <v>124</v>
      </c>
      <c r="I596" t="s">
        <v>124</v>
      </c>
      <c r="J596">
        <v>250</v>
      </c>
      <c r="K596">
        <v>0.08146984065057047</v>
      </c>
      <c r="L596">
        <v>1003.2296812933262</v>
      </c>
    </row>
    <row r="597" spans="1:12" ht="15.75">
      <c r="A597" t="s">
        <v>115</v>
      </c>
      <c r="B597">
        <v>2016</v>
      </c>
      <c r="C597" t="s">
        <v>351</v>
      </c>
      <c r="D597" s="307">
        <v>42619</v>
      </c>
      <c r="E597" t="s">
        <v>117</v>
      </c>
      <c r="F597" t="s">
        <v>118</v>
      </c>
      <c r="G597" t="s">
        <v>119</v>
      </c>
      <c r="H597" t="s">
        <v>120</v>
      </c>
      <c r="I597" t="s">
        <v>121</v>
      </c>
      <c r="J597"/>
      <c r="K597">
        <v>0.5685554836890876</v>
      </c>
      <c r="L597">
        <v>8025.837450346609</v>
      </c>
    </row>
    <row r="598" spans="1:12" ht="15.75">
      <c r="A598" t="s">
        <v>115</v>
      </c>
      <c r="B598">
        <v>2016</v>
      </c>
      <c r="C598" t="s">
        <v>351</v>
      </c>
      <c r="D598" s="307">
        <v>42619</v>
      </c>
      <c r="E598" t="s">
        <v>117</v>
      </c>
      <c r="F598" t="s">
        <v>118</v>
      </c>
      <c r="G598" t="s">
        <v>119</v>
      </c>
      <c r="H598" t="s">
        <v>120</v>
      </c>
      <c r="I598" t="s">
        <v>122</v>
      </c>
      <c r="J598"/>
      <c r="K598">
        <v>0.3553471773056797</v>
      </c>
      <c r="L598">
        <v>5016.148406466631</v>
      </c>
    </row>
    <row r="599" spans="1:12" ht="15.75">
      <c r="A599" t="s">
        <v>115</v>
      </c>
      <c r="B599">
        <v>2016</v>
      </c>
      <c r="C599" t="s">
        <v>351</v>
      </c>
      <c r="D599" s="307">
        <v>42619</v>
      </c>
      <c r="E599" t="s">
        <v>117</v>
      </c>
      <c r="F599" t="s">
        <v>126</v>
      </c>
      <c r="G599" t="s">
        <v>119</v>
      </c>
      <c r="H599" t="s">
        <v>120</v>
      </c>
      <c r="I599" t="s">
        <v>121</v>
      </c>
      <c r="J599"/>
      <c r="K599">
        <v>0.6396249191502236</v>
      </c>
      <c r="L599">
        <v>9029.067131639937</v>
      </c>
    </row>
    <row r="600" spans="1:12" ht="15.75">
      <c r="A600" t="s">
        <v>115</v>
      </c>
      <c r="B600">
        <v>2016</v>
      </c>
      <c r="C600" t="s">
        <v>351</v>
      </c>
      <c r="D600" s="307">
        <v>42619</v>
      </c>
      <c r="E600" t="s">
        <v>117</v>
      </c>
      <c r="F600" t="s">
        <v>126</v>
      </c>
      <c r="G600" t="s">
        <v>119</v>
      </c>
      <c r="H600" t="s">
        <v>120</v>
      </c>
      <c r="I600" t="s">
        <v>122</v>
      </c>
      <c r="J600"/>
      <c r="K600">
        <v>0.1421388709222719</v>
      </c>
      <c r="L600">
        <v>2006.4593625866523</v>
      </c>
    </row>
    <row r="601" spans="1:12" ht="15.75">
      <c r="A601" t="s">
        <v>115</v>
      </c>
      <c r="B601">
        <v>2016</v>
      </c>
      <c r="C601" t="s">
        <v>351</v>
      </c>
      <c r="D601" s="307">
        <v>42619</v>
      </c>
      <c r="E601" t="s">
        <v>117</v>
      </c>
      <c r="F601" t="s">
        <v>126</v>
      </c>
      <c r="G601" t="s">
        <v>119</v>
      </c>
      <c r="H601" t="s">
        <v>123</v>
      </c>
      <c r="I601" t="s">
        <v>124</v>
      </c>
      <c r="J601"/>
      <c r="K601">
        <v>0.10660415319170392</v>
      </c>
      <c r="L601">
        <v>1504.8445219399894</v>
      </c>
    </row>
    <row r="602" spans="1:12" ht="15.75">
      <c r="A602" t="s">
        <v>115</v>
      </c>
      <c r="B602">
        <v>2016</v>
      </c>
      <c r="C602" t="s">
        <v>351</v>
      </c>
      <c r="D602" s="307">
        <v>42619</v>
      </c>
      <c r="E602" t="s">
        <v>117</v>
      </c>
      <c r="F602" t="s">
        <v>127</v>
      </c>
      <c r="G602" t="s">
        <v>119</v>
      </c>
      <c r="H602" t="s">
        <v>120</v>
      </c>
      <c r="I602" t="s">
        <v>121</v>
      </c>
      <c r="J602"/>
      <c r="K602">
        <v>0.07106943546113595</v>
      </c>
      <c r="L602">
        <v>1003.2296812933262</v>
      </c>
    </row>
    <row r="603" spans="1:12" ht="15.75">
      <c r="A603" t="s">
        <v>115</v>
      </c>
      <c r="B603">
        <v>2016</v>
      </c>
      <c r="C603" t="s">
        <v>351</v>
      </c>
      <c r="D603" s="307">
        <v>42619</v>
      </c>
      <c r="E603" t="s">
        <v>117</v>
      </c>
      <c r="F603" t="s">
        <v>128</v>
      </c>
      <c r="G603" t="s">
        <v>129</v>
      </c>
      <c r="H603" t="s">
        <v>123</v>
      </c>
      <c r="I603" t="s">
        <v>124</v>
      </c>
      <c r="J603"/>
      <c r="K603">
        <v>0.9949720964559032</v>
      </c>
      <c r="L603">
        <v>14045.215538106568</v>
      </c>
    </row>
    <row r="604" spans="1:12" ht="15.75">
      <c r="A604" t="s">
        <v>115</v>
      </c>
      <c r="B604">
        <v>2016</v>
      </c>
      <c r="C604" t="s">
        <v>351</v>
      </c>
      <c r="D604" s="307">
        <v>42619</v>
      </c>
      <c r="E604" t="s">
        <v>117</v>
      </c>
      <c r="F604" t="s">
        <v>130</v>
      </c>
      <c r="G604" t="s">
        <v>119</v>
      </c>
      <c r="H604" t="s">
        <v>120</v>
      </c>
      <c r="I604" t="s">
        <v>121</v>
      </c>
      <c r="J604"/>
      <c r="K604">
        <v>0.4974860482279516</v>
      </c>
      <c r="L604">
        <v>7022.607769053284</v>
      </c>
    </row>
    <row r="605" spans="1:12" ht="15.75">
      <c r="A605" t="s">
        <v>115</v>
      </c>
      <c r="B605">
        <v>2016</v>
      </c>
      <c r="C605" t="s">
        <v>351</v>
      </c>
      <c r="D605" s="307">
        <v>42619</v>
      </c>
      <c r="E605" t="s">
        <v>117</v>
      </c>
      <c r="F605" t="s">
        <v>130</v>
      </c>
      <c r="G605" t="s">
        <v>119</v>
      </c>
      <c r="H605" t="s">
        <v>120</v>
      </c>
      <c r="I605" t="s">
        <v>122</v>
      </c>
      <c r="J605"/>
      <c r="K605">
        <v>0.3553471773056797</v>
      </c>
      <c r="L605">
        <v>5016.148406466631</v>
      </c>
    </row>
    <row r="606" spans="1:12" ht="15.75">
      <c r="A606" t="s">
        <v>115</v>
      </c>
      <c r="B606">
        <v>2016</v>
      </c>
      <c r="C606" t="s">
        <v>351</v>
      </c>
      <c r="D606" s="307">
        <v>42619</v>
      </c>
      <c r="E606" t="s">
        <v>117</v>
      </c>
      <c r="F606" t="s">
        <v>130</v>
      </c>
      <c r="G606" t="s">
        <v>119</v>
      </c>
      <c r="H606" t="s">
        <v>123</v>
      </c>
      <c r="I606" t="s">
        <v>124</v>
      </c>
      <c r="J606"/>
      <c r="K606">
        <v>1.1371109673781752</v>
      </c>
      <c r="L606">
        <v>16051.674900693219</v>
      </c>
    </row>
    <row r="607" spans="1:12" ht="15.75">
      <c r="A607" t="s">
        <v>115</v>
      </c>
      <c r="B607">
        <v>2016</v>
      </c>
      <c r="C607" t="s">
        <v>351</v>
      </c>
      <c r="D607" s="307">
        <v>42619</v>
      </c>
      <c r="E607" t="s">
        <v>117</v>
      </c>
      <c r="F607" t="s">
        <v>130</v>
      </c>
      <c r="G607" t="s">
        <v>119</v>
      </c>
      <c r="H607" t="s">
        <v>125</v>
      </c>
      <c r="I607" t="s">
        <v>124</v>
      </c>
      <c r="J607"/>
      <c r="K607">
        <v>0.07106943546113595</v>
      </c>
      <c r="L607">
        <v>1003.2296812933262</v>
      </c>
    </row>
    <row r="608" spans="1:12" ht="15.75">
      <c r="A608" t="s">
        <v>115</v>
      </c>
      <c r="B608">
        <v>2016</v>
      </c>
      <c r="C608" t="s">
        <v>351</v>
      </c>
      <c r="D608" s="307">
        <v>42619</v>
      </c>
      <c r="E608" t="s">
        <v>117</v>
      </c>
      <c r="F608" t="s">
        <v>131</v>
      </c>
      <c r="G608" t="s">
        <v>129</v>
      </c>
      <c r="H608" t="s">
        <v>120</v>
      </c>
      <c r="I608" t="s">
        <v>124</v>
      </c>
      <c r="J608"/>
      <c r="K608">
        <v>0.3908818950362477</v>
      </c>
      <c r="L608">
        <v>5517.763247113294</v>
      </c>
    </row>
    <row r="609" spans="1:12" ht="15.75">
      <c r="A609" t="s">
        <v>115</v>
      </c>
      <c r="B609">
        <v>2016</v>
      </c>
      <c r="C609" t="s">
        <v>351</v>
      </c>
      <c r="D609" s="307">
        <v>42619</v>
      </c>
      <c r="E609" t="s">
        <v>117</v>
      </c>
      <c r="F609" t="s">
        <v>131</v>
      </c>
      <c r="G609" t="s">
        <v>129</v>
      </c>
      <c r="H609" t="s">
        <v>123</v>
      </c>
      <c r="I609" t="s">
        <v>124</v>
      </c>
      <c r="J609"/>
      <c r="K609">
        <v>0.4264166127668157</v>
      </c>
      <c r="L609">
        <v>6019.378087759957</v>
      </c>
    </row>
    <row r="610" spans="1:12" ht="15.75">
      <c r="A610" t="s">
        <v>115</v>
      </c>
      <c r="B610">
        <v>2016</v>
      </c>
      <c r="C610" t="s">
        <v>351</v>
      </c>
      <c r="D610" s="307">
        <v>42619</v>
      </c>
      <c r="E610" t="s">
        <v>117</v>
      </c>
      <c r="F610" t="s">
        <v>131</v>
      </c>
      <c r="G610" t="s">
        <v>129</v>
      </c>
      <c r="H610" t="s">
        <v>125</v>
      </c>
      <c r="I610" t="s">
        <v>124</v>
      </c>
      <c r="J610"/>
      <c r="K610">
        <v>0.8528332255336314</v>
      </c>
      <c r="L610">
        <v>12038.756175519915</v>
      </c>
    </row>
    <row r="611" spans="1:12" ht="15.75">
      <c r="A611" t="s">
        <v>115</v>
      </c>
      <c r="B611">
        <v>2016</v>
      </c>
      <c r="C611" t="s">
        <v>351</v>
      </c>
      <c r="D611" s="307">
        <v>42619</v>
      </c>
      <c r="E611" t="s">
        <v>117</v>
      </c>
      <c r="F611" t="s">
        <v>154</v>
      </c>
      <c r="G611" t="s">
        <v>119</v>
      </c>
      <c r="H611" t="s">
        <v>120</v>
      </c>
      <c r="I611" t="s">
        <v>121</v>
      </c>
      <c r="J611"/>
      <c r="K611">
        <v>0.10660415319170392</v>
      </c>
      <c r="L611">
        <v>1504.8445219399894</v>
      </c>
    </row>
    <row r="612" spans="1:12" ht="15.75">
      <c r="A612" t="s">
        <v>115</v>
      </c>
      <c r="B612">
        <v>2016</v>
      </c>
      <c r="C612" t="s">
        <v>351</v>
      </c>
      <c r="D612" s="307">
        <v>42619</v>
      </c>
      <c r="E612" t="s">
        <v>117</v>
      </c>
      <c r="F612" t="s">
        <v>154</v>
      </c>
      <c r="G612" t="s">
        <v>119</v>
      </c>
      <c r="H612" t="s">
        <v>120</v>
      </c>
      <c r="I612" t="s">
        <v>122</v>
      </c>
      <c r="J612"/>
      <c r="K612">
        <v>0.035534717730567975</v>
      </c>
      <c r="L612">
        <v>501.6148406466631</v>
      </c>
    </row>
    <row r="613" spans="1:12" ht="15.75">
      <c r="A613" t="s">
        <v>115</v>
      </c>
      <c r="B613">
        <v>2016</v>
      </c>
      <c r="C613" t="s">
        <v>351</v>
      </c>
      <c r="D613" s="307">
        <v>42619</v>
      </c>
      <c r="E613" t="s">
        <v>117</v>
      </c>
      <c r="F613" t="s">
        <v>154</v>
      </c>
      <c r="G613" t="s">
        <v>119</v>
      </c>
      <c r="H613" t="s">
        <v>123</v>
      </c>
      <c r="I613" t="s">
        <v>124</v>
      </c>
      <c r="J613"/>
      <c r="K613">
        <v>0.07106943546113595</v>
      </c>
      <c r="L613">
        <v>1003.2296812933262</v>
      </c>
    </row>
    <row r="614" spans="1:12" ht="15.75">
      <c r="A614" t="s">
        <v>115</v>
      </c>
      <c r="B614">
        <v>2016</v>
      </c>
      <c r="C614" t="s">
        <v>351</v>
      </c>
      <c r="D614" s="307">
        <v>42619</v>
      </c>
      <c r="E614" t="s">
        <v>117</v>
      </c>
      <c r="F614" t="s">
        <v>132</v>
      </c>
      <c r="G614" t="s">
        <v>119</v>
      </c>
      <c r="H614" t="s">
        <v>120</v>
      </c>
      <c r="I614" t="s">
        <v>121</v>
      </c>
      <c r="J614"/>
      <c r="K614">
        <v>0.4974860482279516</v>
      </c>
      <c r="L614">
        <v>7022.607769053284</v>
      </c>
    </row>
    <row r="615" spans="1:12" ht="15.75">
      <c r="A615" t="s">
        <v>115</v>
      </c>
      <c r="B615">
        <v>2016</v>
      </c>
      <c r="C615" t="s">
        <v>351</v>
      </c>
      <c r="D615" s="307">
        <v>42619</v>
      </c>
      <c r="E615" t="s">
        <v>117</v>
      </c>
      <c r="F615" t="s">
        <v>132</v>
      </c>
      <c r="G615" t="s">
        <v>119</v>
      </c>
      <c r="H615" t="s">
        <v>120</v>
      </c>
      <c r="I615" t="s">
        <v>122</v>
      </c>
      <c r="J615"/>
      <c r="K615">
        <v>0.3553471773056797</v>
      </c>
      <c r="L615">
        <v>5016.148406466631</v>
      </c>
    </row>
    <row r="616" spans="1:12" ht="15.75">
      <c r="A616" t="s">
        <v>115</v>
      </c>
      <c r="B616">
        <v>2016</v>
      </c>
      <c r="C616" t="s">
        <v>351</v>
      </c>
      <c r="D616" s="307">
        <v>42619</v>
      </c>
      <c r="E616" t="s">
        <v>117</v>
      </c>
      <c r="F616" t="s">
        <v>132</v>
      </c>
      <c r="G616" t="s">
        <v>129</v>
      </c>
      <c r="H616" t="s">
        <v>123</v>
      </c>
      <c r="I616" t="s">
        <v>124</v>
      </c>
      <c r="J616"/>
      <c r="K616">
        <v>0.10660415319170392</v>
      </c>
      <c r="L616">
        <v>1504.8445219399894</v>
      </c>
    </row>
    <row r="617" spans="1:12" ht="15.75">
      <c r="A617" t="s">
        <v>115</v>
      </c>
      <c r="B617">
        <v>2016</v>
      </c>
      <c r="C617" t="s">
        <v>351</v>
      </c>
      <c r="D617" s="307">
        <v>42619</v>
      </c>
      <c r="E617" t="s">
        <v>117</v>
      </c>
      <c r="F617" t="s">
        <v>133</v>
      </c>
      <c r="G617" t="s">
        <v>119</v>
      </c>
      <c r="H617" t="s">
        <v>120</v>
      </c>
      <c r="I617" t="s">
        <v>121</v>
      </c>
      <c r="J617"/>
      <c r="K617">
        <v>1.1371109673781752</v>
      </c>
      <c r="L617">
        <v>16051.674900693219</v>
      </c>
    </row>
    <row r="618" spans="1:12" ht="15.75">
      <c r="A618" t="s">
        <v>115</v>
      </c>
      <c r="B618">
        <v>2016</v>
      </c>
      <c r="C618" t="s">
        <v>351</v>
      </c>
      <c r="D618" s="307">
        <v>42619</v>
      </c>
      <c r="E618" t="s">
        <v>117</v>
      </c>
      <c r="F618" t="s">
        <v>133</v>
      </c>
      <c r="G618" t="s">
        <v>119</v>
      </c>
      <c r="H618" t="s">
        <v>120</v>
      </c>
      <c r="I618" t="s">
        <v>122</v>
      </c>
      <c r="J618"/>
      <c r="K618">
        <v>0.4974860482279516</v>
      </c>
      <c r="L618">
        <v>7022.607769053284</v>
      </c>
    </row>
    <row r="619" spans="1:12" ht="15.75">
      <c r="A619" t="s">
        <v>115</v>
      </c>
      <c r="B619">
        <v>2016</v>
      </c>
      <c r="C619" t="s">
        <v>351</v>
      </c>
      <c r="D619" s="307">
        <v>42619</v>
      </c>
      <c r="E619" t="s">
        <v>117</v>
      </c>
      <c r="F619" t="s">
        <v>133</v>
      </c>
      <c r="G619" t="s">
        <v>119</v>
      </c>
      <c r="H619" t="s">
        <v>123</v>
      </c>
      <c r="I619" t="s">
        <v>124</v>
      </c>
      <c r="J619"/>
      <c r="K619">
        <v>1.9188747574506706</v>
      </c>
      <c r="L619">
        <v>27087.201394919808</v>
      </c>
    </row>
    <row r="620" spans="1:12" ht="15.75">
      <c r="A620" t="s">
        <v>115</v>
      </c>
      <c r="B620">
        <v>2016</v>
      </c>
      <c r="C620" t="s">
        <v>351</v>
      </c>
      <c r="D620" s="307">
        <v>42619</v>
      </c>
      <c r="E620" t="s">
        <v>117</v>
      </c>
      <c r="F620" t="s">
        <v>133</v>
      </c>
      <c r="G620" t="s">
        <v>119</v>
      </c>
      <c r="H620" t="s">
        <v>125</v>
      </c>
      <c r="I620" t="s">
        <v>124</v>
      </c>
      <c r="J620"/>
      <c r="K620">
        <v>1.492458144683855</v>
      </c>
      <c r="L620">
        <v>21067.82330715985</v>
      </c>
    </row>
    <row r="621" spans="1:12" ht="15.75">
      <c r="A621" t="s">
        <v>115</v>
      </c>
      <c r="B621">
        <v>2016</v>
      </c>
      <c r="C621" t="s">
        <v>351</v>
      </c>
      <c r="D621" s="307">
        <v>42619</v>
      </c>
      <c r="E621" t="s">
        <v>117</v>
      </c>
      <c r="F621" t="s">
        <v>134</v>
      </c>
      <c r="G621" t="s">
        <v>129</v>
      </c>
      <c r="H621" t="s">
        <v>124</v>
      </c>
      <c r="I621" t="s">
        <v>124</v>
      </c>
      <c r="J621">
        <v>150</v>
      </c>
      <c r="K621">
        <v>2.487430241139758</v>
      </c>
      <c r="L621">
        <v>35113.03884526642</v>
      </c>
    </row>
    <row r="622" spans="1:12" ht="15.75">
      <c r="A622" t="s">
        <v>115</v>
      </c>
      <c r="B622">
        <v>2016</v>
      </c>
      <c r="C622" t="s">
        <v>351</v>
      </c>
      <c r="D622" s="307">
        <v>42619</v>
      </c>
      <c r="E622" t="s">
        <v>117</v>
      </c>
      <c r="F622" t="s">
        <v>134</v>
      </c>
      <c r="G622" t="s">
        <v>129</v>
      </c>
      <c r="H622" t="s">
        <v>124</v>
      </c>
      <c r="I622" t="s">
        <v>124</v>
      </c>
      <c r="J622">
        <v>250</v>
      </c>
      <c r="K622">
        <v>3.5534717730567973</v>
      </c>
      <c r="L622">
        <v>50161.48406466631</v>
      </c>
    </row>
    <row r="623" spans="1:12" ht="15.75">
      <c r="A623" t="s">
        <v>115</v>
      </c>
      <c r="B623">
        <v>2016</v>
      </c>
      <c r="C623" t="s">
        <v>351</v>
      </c>
      <c r="D623" s="307">
        <v>42619</v>
      </c>
      <c r="E623" t="s">
        <v>117</v>
      </c>
      <c r="F623" t="s">
        <v>134</v>
      </c>
      <c r="G623" t="s">
        <v>129</v>
      </c>
      <c r="H623" t="s">
        <v>124</v>
      </c>
      <c r="I623" t="s">
        <v>124</v>
      </c>
      <c r="J623">
        <v>300</v>
      </c>
      <c r="K623">
        <v>1.350319273761583</v>
      </c>
      <c r="L623">
        <v>19061.363944573197</v>
      </c>
    </row>
    <row r="624" spans="1:12" ht="15.75">
      <c r="A624" t="s">
        <v>115</v>
      </c>
      <c r="B624">
        <v>2016</v>
      </c>
      <c r="C624" t="s">
        <v>351</v>
      </c>
      <c r="D624" s="307">
        <v>42619</v>
      </c>
      <c r="E624" t="s">
        <v>117</v>
      </c>
      <c r="F624" t="s">
        <v>134</v>
      </c>
      <c r="G624" t="s">
        <v>129</v>
      </c>
      <c r="H624" t="s">
        <v>124</v>
      </c>
      <c r="I624" t="s">
        <v>124</v>
      </c>
      <c r="J624">
        <v>400</v>
      </c>
      <c r="K624">
        <v>0.5685554836890876</v>
      </c>
      <c r="L624">
        <v>8025.837450346609</v>
      </c>
    </row>
    <row r="625" spans="1:12" ht="15.75">
      <c r="A625" t="s">
        <v>115</v>
      </c>
      <c r="B625">
        <v>2016</v>
      </c>
      <c r="C625" t="s">
        <v>351</v>
      </c>
      <c r="D625" s="307">
        <v>42619</v>
      </c>
      <c r="E625" t="s">
        <v>117</v>
      </c>
      <c r="F625" t="s">
        <v>134</v>
      </c>
      <c r="G625" t="s">
        <v>129</v>
      </c>
      <c r="H625" t="s">
        <v>124</v>
      </c>
      <c r="I625" t="s">
        <v>124</v>
      </c>
      <c r="J625">
        <v>500</v>
      </c>
      <c r="K625">
        <v>0.4264166127668157</v>
      </c>
      <c r="L625">
        <v>6019.378087759957</v>
      </c>
    </row>
    <row r="626" spans="1:12" ht="15.75">
      <c r="A626" t="s">
        <v>115</v>
      </c>
      <c r="B626">
        <v>2016</v>
      </c>
      <c r="C626" t="s">
        <v>351</v>
      </c>
      <c r="D626" s="307">
        <v>42619</v>
      </c>
      <c r="E626" t="s">
        <v>117</v>
      </c>
      <c r="F626" t="s">
        <v>135</v>
      </c>
      <c r="G626" t="s">
        <v>129</v>
      </c>
      <c r="H626" t="s">
        <v>124</v>
      </c>
      <c r="I626" t="s">
        <v>124</v>
      </c>
      <c r="J626">
        <v>50</v>
      </c>
      <c r="K626">
        <v>1.0660415319170393</v>
      </c>
      <c r="L626">
        <v>15048.445219399893</v>
      </c>
    </row>
    <row r="627" spans="1:12" ht="15.75">
      <c r="A627" t="s">
        <v>115</v>
      </c>
      <c r="B627">
        <v>2016</v>
      </c>
      <c r="C627" t="s">
        <v>351</v>
      </c>
      <c r="D627" s="307">
        <v>42619</v>
      </c>
      <c r="E627" t="s">
        <v>117</v>
      </c>
      <c r="F627" t="s">
        <v>135</v>
      </c>
      <c r="G627" t="s">
        <v>129</v>
      </c>
      <c r="H627" t="s">
        <v>124</v>
      </c>
      <c r="I627" t="s">
        <v>124</v>
      </c>
      <c r="J627">
        <v>70</v>
      </c>
      <c r="K627">
        <v>0.6396249191502236</v>
      </c>
      <c r="L627">
        <v>9029.067131639937</v>
      </c>
    </row>
    <row r="628" spans="1:12" ht="15.75">
      <c r="A628" t="s">
        <v>115</v>
      </c>
      <c r="B628">
        <v>2016</v>
      </c>
      <c r="C628" t="s">
        <v>351</v>
      </c>
      <c r="D628" s="307">
        <v>42619</v>
      </c>
      <c r="E628" t="s">
        <v>136</v>
      </c>
      <c r="F628" t="s">
        <v>137</v>
      </c>
      <c r="G628" t="s">
        <v>119</v>
      </c>
      <c r="H628" t="s">
        <v>120</v>
      </c>
      <c r="I628" t="s">
        <v>124</v>
      </c>
      <c r="J628" t="s">
        <v>138</v>
      </c>
      <c r="K628">
        <v>0.4974860482279516</v>
      </c>
      <c r="L628">
        <v>7022.607769053284</v>
      </c>
    </row>
    <row r="629" spans="1:12" ht="15.75">
      <c r="A629" t="s">
        <v>115</v>
      </c>
      <c r="B629">
        <v>2016</v>
      </c>
      <c r="C629" t="s">
        <v>351</v>
      </c>
      <c r="D629" s="307">
        <v>42619</v>
      </c>
      <c r="E629" t="s">
        <v>136</v>
      </c>
      <c r="F629" t="s">
        <v>137</v>
      </c>
      <c r="G629" t="s">
        <v>119</v>
      </c>
      <c r="H629" t="s">
        <v>120</v>
      </c>
      <c r="I629" t="s">
        <v>124</v>
      </c>
      <c r="J629" t="s">
        <v>139</v>
      </c>
      <c r="K629">
        <v>4.761652175896108</v>
      </c>
      <c r="L629">
        <v>67216.38864665285</v>
      </c>
    </row>
    <row r="630" spans="1:12" ht="15.75">
      <c r="A630" t="s">
        <v>115</v>
      </c>
      <c r="B630">
        <v>2016</v>
      </c>
      <c r="C630" t="s">
        <v>351</v>
      </c>
      <c r="D630" s="307">
        <v>42619</v>
      </c>
      <c r="E630" t="s">
        <v>136</v>
      </c>
      <c r="F630" t="s">
        <v>137</v>
      </c>
      <c r="G630" t="s">
        <v>119</v>
      </c>
      <c r="H630" t="s">
        <v>233</v>
      </c>
      <c r="I630" t="s">
        <v>124</v>
      </c>
      <c r="J630" t="s">
        <v>234</v>
      </c>
      <c r="K630">
        <v>5.25913822412406</v>
      </c>
      <c r="L630">
        <v>74238.99641570613</v>
      </c>
    </row>
    <row r="631" spans="1:12" ht="15.75">
      <c r="A631" t="s">
        <v>115</v>
      </c>
      <c r="B631">
        <v>2016</v>
      </c>
      <c r="C631" t="s">
        <v>351</v>
      </c>
      <c r="D631" s="307">
        <v>42619</v>
      </c>
      <c r="E631" t="s">
        <v>136</v>
      </c>
      <c r="F631" t="s">
        <v>140</v>
      </c>
      <c r="G631" t="s">
        <v>119</v>
      </c>
      <c r="H631" t="s">
        <v>120</v>
      </c>
      <c r="I631" t="s">
        <v>124</v>
      </c>
      <c r="J631" t="s">
        <v>141</v>
      </c>
      <c r="K631">
        <v>0.10660415319170392</v>
      </c>
      <c r="L631">
        <v>1504.8445219399894</v>
      </c>
    </row>
    <row r="632" spans="1:12" ht="15.75">
      <c r="A632" t="s">
        <v>115</v>
      </c>
      <c r="B632">
        <v>2016</v>
      </c>
      <c r="C632" t="s">
        <v>351</v>
      </c>
      <c r="D632" s="307">
        <v>42619</v>
      </c>
      <c r="E632" t="s">
        <v>136</v>
      </c>
      <c r="F632" t="s">
        <v>140</v>
      </c>
      <c r="G632" t="s">
        <v>119</v>
      </c>
      <c r="H632" t="s">
        <v>120</v>
      </c>
      <c r="I632" t="s">
        <v>124</v>
      </c>
      <c r="J632" t="s">
        <v>142</v>
      </c>
      <c r="K632">
        <v>0.9949720964559032</v>
      </c>
      <c r="L632">
        <v>14045.215538106568</v>
      </c>
    </row>
    <row r="633" spans="1:12" ht="15.75">
      <c r="A633" t="s">
        <v>115</v>
      </c>
      <c r="B633">
        <v>2016</v>
      </c>
      <c r="C633" t="s">
        <v>351</v>
      </c>
      <c r="D633" s="307">
        <v>42619</v>
      </c>
      <c r="E633" t="s">
        <v>136</v>
      </c>
      <c r="F633" t="s">
        <v>140</v>
      </c>
      <c r="G633" t="s">
        <v>119</v>
      </c>
      <c r="H633" t="s">
        <v>120</v>
      </c>
      <c r="I633" t="s">
        <v>124</v>
      </c>
      <c r="J633" t="s">
        <v>138</v>
      </c>
      <c r="K633">
        <v>0.7106943546113594</v>
      </c>
      <c r="L633">
        <v>10032.296812933262</v>
      </c>
    </row>
    <row r="634" spans="1:12" ht="15.75">
      <c r="A634" t="s">
        <v>115</v>
      </c>
      <c r="B634">
        <v>2016</v>
      </c>
      <c r="C634" t="s">
        <v>351</v>
      </c>
      <c r="D634" s="307">
        <v>42619</v>
      </c>
      <c r="E634" t="s">
        <v>136</v>
      </c>
      <c r="F634" t="s">
        <v>150</v>
      </c>
      <c r="G634" t="s">
        <v>119</v>
      </c>
      <c r="H634" t="s">
        <v>120</v>
      </c>
      <c r="I634" t="s">
        <v>124</v>
      </c>
      <c r="J634" t="s">
        <v>142</v>
      </c>
      <c r="K634">
        <v>0.035534717730567975</v>
      </c>
      <c r="L634">
        <v>501.6148406466631</v>
      </c>
    </row>
    <row r="635" spans="1:12" ht="15.75">
      <c r="A635" t="s">
        <v>115</v>
      </c>
      <c r="B635">
        <v>2016</v>
      </c>
      <c r="C635" t="s">
        <v>351</v>
      </c>
      <c r="D635" s="307">
        <v>42619</v>
      </c>
      <c r="E635" t="s">
        <v>136</v>
      </c>
      <c r="F635" t="s">
        <v>143</v>
      </c>
      <c r="G635" t="s">
        <v>119</v>
      </c>
      <c r="H635" t="s">
        <v>120</v>
      </c>
      <c r="I635" t="s">
        <v>124</v>
      </c>
      <c r="J635" t="s">
        <v>138</v>
      </c>
      <c r="K635">
        <v>0.07106943546113595</v>
      </c>
      <c r="L635">
        <v>1003.2296812933262</v>
      </c>
    </row>
    <row r="636" spans="1:12" ht="15.75">
      <c r="A636" t="s">
        <v>115</v>
      </c>
      <c r="B636">
        <v>2016</v>
      </c>
      <c r="C636" t="s">
        <v>351</v>
      </c>
      <c r="D636" s="307">
        <v>42619</v>
      </c>
      <c r="E636" t="s">
        <v>136</v>
      </c>
      <c r="F636" t="s">
        <v>339</v>
      </c>
      <c r="G636" t="s">
        <v>129</v>
      </c>
      <c r="H636" t="s">
        <v>235</v>
      </c>
      <c r="I636" t="s">
        <v>124</v>
      </c>
      <c r="J636"/>
      <c r="K636">
        <v>0.035534717730567975</v>
      </c>
      <c r="L636">
        <v>501.6148406466631</v>
      </c>
    </row>
    <row r="637" spans="1:12" ht="15.75">
      <c r="A637" t="s">
        <v>115</v>
      </c>
      <c r="B637">
        <v>2016</v>
      </c>
      <c r="C637" t="s">
        <v>351</v>
      </c>
      <c r="D637" s="307">
        <v>42619</v>
      </c>
      <c r="E637" t="s">
        <v>144</v>
      </c>
      <c r="F637" t="s">
        <v>145</v>
      </c>
      <c r="G637" t="s">
        <v>129</v>
      </c>
      <c r="H637" t="s">
        <v>124</v>
      </c>
      <c r="I637" t="s">
        <v>124</v>
      </c>
      <c r="J637" t="s">
        <v>146</v>
      </c>
      <c r="K637">
        <v>0.4264166127668157</v>
      </c>
      <c r="L637">
        <v>6019.378087759957</v>
      </c>
    </row>
    <row r="638" spans="1:12" ht="15.75">
      <c r="A638" t="s">
        <v>115</v>
      </c>
      <c r="B638">
        <v>2016</v>
      </c>
      <c r="C638" t="s">
        <v>351</v>
      </c>
      <c r="D638" s="307">
        <v>42619</v>
      </c>
      <c r="E638" t="s">
        <v>144</v>
      </c>
      <c r="F638" t="s">
        <v>147</v>
      </c>
      <c r="G638" t="s">
        <v>129</v>
      </c>
      <c r="H638" t="s">
        <v>124</v>
      </c>
      <c r="I638" t="s">
        <v>124</v>
      </c>
      <c r="J638" t="s">
        <v>148</v>
      </c>
      <c r="K638">
        <v>1.1371109673781752</v>
      </c>
      <c r="L638">
        <v>16051.674900693219</v>
      </c>
    </row>
    <row r="639" spans="1:12" ht="15.75">
      <c r="A639" t="s">
        <v>115</v>
      </c>
      <c r="B639">
        <v>2016</v>
      </c>
      <c r="C639" t="s">
        <v>351</v>
      </c>
      <c r="D639" s="307">
        <v>42619</v>
      </c>
      <c r="E639" t="s">
        <v>144</v>
      </c>
      <c r="F639" t="s">
        <v>236</v>
      </c>
      <c r="G639" t="s">
        <v>129</v>
      </c>
      <c r="H639" t="s">
        <v>124</v>
      </c>
      <c r="I639" t="s">
        <v>124</v>
      </c>
      <c r="J639">
        <v>250</v>
      </c>
      <c r="K639">
        <v>0.07106943546113595</v>
      </c>
      <c r="L639">
        <v>1003.2296812933262</v>
      </c>
    </row>
    <row r="640" spans="1:12" ht="15.75">
      <c r="A640" t="s">
        <v>115</v>
      </c>
      <c r="B640">
        <v>2016</v>
      </c>
      <c r="C640" t="s">
        <v>351</v>
      </c>
      <c r="D640" s="307">
        <v>42619</v>
      </c>
      <c r="E640" t="s">
        <v>237</v>
      </c>
      <c r="F640" t="s">
        <v>238</v>
      </c>
      <c r="G640" t="s">
        <v>119</v>
      </c>
      <c r="H640" t="s">
        <v>124</v>
      </c>
      <c r="I640" t="s">
        <v>124</v>
      </c>
      <c r="J640">
        <v>250</v>
      </c>
      <c r="K640">
        <v>0.07106943546113595</v>
      </c>
      <c r="L640">
        <v>1003.2296812933262</v>
      </c>
    </row>
    <row r="641" spans="1:12" ht="15.75">
      <c r="A641" t="s">
        <v>115</v>
      </c>
      <c r="B641">
        <v>2016</v>
      </c>
      <c r="C641" t="s">
        <v>351</v>
      </c>
      <c r="D641" s="307">
        <v>42648</v>
      </c>
      <c r="E641" t="s">
        <v>117</v>
      </c>
      <c r="F641" t="s">
        <v>118</v>
      </c>
      <c r="G641" t="s">
        <v>119</v>
      </c>
      <c r="H641" t="s">
        <v>120</v>
      </c>
      <c r="I641" t="s">
        <v>121</v>
      </c>
      <c r="J641"/>
      <c r="K641">
        <v>0.08146984065057047</v>
      </c>
      <c r="L641">
        <v>1003.2296812933262</v>
      </c>
    </row>
    <row r="642" spans="1:12" ht="15.75">
      <c r="A642" t="s">
        <v>115</v>
      </c>
      <c r="B642">
        <v>2016</v>
      </c>
      <c r="C642" t="s">
        <v>351</v>
      </c>
      <c r="D642" s="307">
        <v>42648</v>
      </c>
      <c r="E642" t="s">
        <v>117</v>
      </c>
      <c r="F642" t="s">
        <v>118</v>
      </c>
      <c r="G642" t="s">
        <v>119</v>
      </c>
      <c r="H642" t="s">
        <v>120</v>
      </c>
      <c r="I642" t="s">
        <v>122</v>
      </c>
      <c r="J642"/>
      <c r="K642">
        <v>0.1018373008132131</v>
      </c>
      <c r="L642">
        <v>1254.0371016166578</v>
      </c>
    </row>
    <row r="643" spans="1:12" ht="15.75">
      <c r="A643" t="s">
        <v>115</v>
      </c>
      <c r="B643">
        <v>2016</v>
      </c>
      <c r="C643" t="s">
        <v>351</v>
      </c>
      <c r="D643" s="307">
        <v>42648</v>
      </c>
      <c r="E643" t="s">
        <v>117</v>
      </c>
      <c r="F643" t="s">
        <v>118</v>
      </c>
      <c r="G643" t="s">
        <v>119</v>
      </c>
      <c r="H643" t="s">
        <v>123</v>
      </c>
      <c r="I643" t="s">
        <v>124</v>
      </c>
      <c r="J643"/>
      <c r="K643">
        <v>0.16293968130114095</v>
      </c>
      <c r="L643">
        <v>2006.4593625866523</v>
      </c>
    </row>
    <row r="644" spans="1:12" ht="15.75">
      <c r="A644" t="s">
        <v>115</v>
      </c>
      <c r="B644">
        <v>2016</v>
      </c>
      <c r="C644" t="s">
        <v>351</v>
      </c>
      <c r="D644" s="307">
        <v>42648</v>
      </c>
      <c r="E644" t="s">
        <v>117</v>
      </c>
      <c r="F644" t="s">
        <v>126</v>
      </c>
      <c r="G644" t="s">
        <v>119</v>
      </c>
      <c r="H644" t="s">
        <v>120</v>
      </c>
      <c r="I644" t="s">
        <v>121</v>
      </c>
      <c r="J644"/>
      <c r="K644">
        <v>0.14257222113849832</v>
      </c>
      <c r="L644">
        <v>1755.651942263321</v>
      </c>
    </row>
    <row r="645" spans="1:12" ht="15.75">
      <c r="A645" t="s">
        <v>115</v>
      </c>
      <c r="B645">
        <v>2016</v>
      </c>
      <c r="C645" t="s">
        <v>351</v>
      </c>
      <c r="D645" s="307">
        <v>42648</v>
      </c>
      <c r="E645" t="s">
        <v>117</v>
      </c>
      <c r="F645" t="s">
        <v>126</v>
      </c>
      <c r="G645" t="s">
        <v>119</v>
      </c>
      <c r="H645" t="s">
        <v>120</v>
      </c>
      <c r="I645" t="s">
        <v>122</v>
      </c>
      <c r="J645"/>
      <c r="K645">
        <v>0.16293968130114095</v>
      </c>
      <c r="L645">
        <v>2006.4593625866523</v>
      </c>
    </row>
    <row r="646" spans="1:12" ht="15.75">
      <c r="A646" t="s">
        <v>115</v>
      </c>
      <c r="B646">
        <v>2016</v>
      </c>
      <c r="C646" t="s">
        <v>351</v>
      </c>
      <c r="D646" s="307">
        <v>42648</v>
      </c>
      <c r="E646" t="s">
        <v>117</v>
      </c>
      <c r="F646" t="s">
        <v>126</v>
      </c>
      <c r="G646" t="s">
        <v>119</v>
      </c>
      <c r="H646" t="s">
        <v>123</v>
      </c>
      <c r="I646" t="s">
        <v>124</v>
      </c>
      <c r="J646"/>
      <c r="K646">
        <v>0.08146984065057047</v>
      </c>
      <c r="L646">
        <v>1003.2296812933262</v>
      </c>
    </row>
    <row r="647" spans="1:12" ht="15.75">
      <c r="A647" t="s">
        <v>115</v>
      </c>
      <c r="B647">
        <v>2016</v>
      </c>
      <c r="C647" t="s">
        <v>351</v>
      </c>
      <c r="D647" s="307">
        <v>42648</v>
      </c>
      <c r="E647" t="s">
        <v>117</v>
      </c>
      <c r="F647" t="s">
        <v>128</v>
      </c>
      <c r="G647" t="s">
        <v>129</v>
      </c>
      <c r="H647" t="s">
        <v>123</v>
      </c>
      <c r="I647" t="s">
        <v>124</v>
      </c>
      <c r="J647"/>
      <c r="K647">
        <v>0.529553964228708</v>
      </c>
      <c r="L647">
        <v>6520.99292840662</v>
      </c>
    </row>
    <row r="648" spans="1:12" ht="15.75">
      <c r="A648" t="s">
        <v>115</v>
      </c>
      <c r="B648">
        <v>2016</v>
      </c>
      <c r="C648" t="s">
        <v>351</v>
      </c>
      <c r="D648" s="307">
        <v>42648</v>
      </c>
      <c r="E648" t="s">
        <v>117</v>
      </c>
      <c r="F648" t="s">
        <v>128</v>
      </c>
      <c r="G648" t="s">
        <v>129</v>
      </c>
      <c r="H648" t="s">
        <v>125</v>
      </c>
      <c r="I648" t="s">
        <v>124</v>
      </c>
      <c r="J648"/>
      <c r="K648">
        <v>0.8146984065057048</v>
      </c>
      <c r="L648">
        <v>10032.296812933262</v>
      </c>
    </row>
    <row r="649" spans="1:12" ht="15.75">
      <c r="A649" t="s">
        <v>115</v>
      </c>
      <c r="B649">
        <v>2016</v>
      </c>
      <c r="C649" t="s">
        <v>351</v>
      </c>
      <c r="D649" s="307">
        <v>42648</v>
      </c>
      <c r="E649" t="s">
        <v>117</v>
      </c>
      <c r="F649" t="s">
        <v>130</v>
      </c>
      <c r="G649" t="s">
        <v>119</v>
      </c>
      <c r="H649" t="s">
        <v>120</v>
      </c>
      <c r="I649" t="s">
        <v>121</v>
      </c>
      <c r="J649"/>
      <c r="K649">
        <v>0.02036746016264262</v>
      </c>
      <c r="L649">
        <v>250.80742032333154</v>
      </c>
    </row>
    <row r="650" spans="1:12" ht="15.75">
      <c r="A650" t="s">
        <v>115</v>
      </c>
      <c r="B650">
        <v>2016</v>
      </c>
      <c r="C650" t="s">
        <v>351</v>
      </c>
      <c r="D650" s="307">
        <v>42648</v>
      </c>
      <c r="E650" t="s">
        <v>117</v>
      </c>
      <c r="F650" t="s">
        <v>130</v>
      </c>
      <c r="G650" t="s">
        <v>119</v>
      </c>
      <c r="H650" t="s">
        <v>120</v>
      </c>
      <c r="I650" t="s">
        <v>122</v>
      </c>
      <c r="J650"/>
      <c r="K650">
        <v>0.04073492032528524</v>
      </c>
      <c r="L650">
        <v>501.6148406466631</v>
      </c>
    </row>
    <row r="651" spans="1:12" ht="15.75">
      <c r="A651" t="s">
        <v>115</v>
      </c>
      <c r="B651">
        <v>2016</v>
      </c>
      <c r="C651" t="s">
        <v>351</v>
      </c>
      <c r="D651" s="307">
        <v>42648</v>
      </c>
      <c r="E651" t="s">
        <v>117</v>
      </c>
      <c r="F651" t="s">
        <v>130</v>
      </c>
      <c r="G651" t="s">
        <v>119</v>
      </c>
      <c r="H651" t="s">
        <v>123</v>
      </c>
      <c r="I651" t="s">
        <v>124</v>
      </c>
      <c r="J651"/>
      <c r="K651">
        <v>0.02036746016264262</v>
      </c>
      <c r="L651">
        <v>250.80742032333154</v>
      </c>
    </row>
    <row r="652" spans="1:12" ht="15.75">
      <c r="A652" t="s">
        <v>115</v>
      </c>
      <c r="B652">
        <v>2016</v>
      </c>
      <c r="C652" t="s">
        <v>351</v>
      </c>
      <c r="D652" s="307">
        <v>42648</v>
      </c>
      <c r="E652" t="s">
        <v>117</v>
      </c>
      <c r="F652" t="s">
        <v>130</v>
      </c>
      <c r="G652" t="s">
        <v>119</v>
      </c>
      <c r="H652" t="s">
        <v>125</v>
      </c>
      <c r="I652" t="s">
        <v>124</v>
      </c>
      <c r="J652"/>
      <c r="K652">
        <v>0.14257222113849832</v>
      </c>
      <c r="L652">
        <v>1755.651942263321</v>
      </c>
    </row>
    <row r="653" spans="1:12" ht="15.75">
      <c r="A653" t="s">
        <v>115</v>
      </c>
      <c r="B653">
        <v>2016</v>
      </c>
      <c r="C653" t="s">
        <v>351</v>
      </c>
      <c r="D653" s="307">
        <v>42648</v>
      </c>
      <c r="E653" t="s">
        <v>117</v>
      </c>
      <c r="F653" t="s">
        <v>131</v>
      </c>
      <c r="G653" t="s">
        <v>129</v>
      </c>
      <c r="H653" t="s">
        <v>120</v>
      </c>
      <c r="I653" t="s">
        <v>124</v>
      </c>
      <c r="J653"/>
      <c r="K653">
        <v>0.02036746016264262</v>
      </c>
      <c r="L653">
        <v>250.80742032333154</v>
      </c>
    </row>
    <row r="654" spans="1:12" ht="15.75">
      <c r="A654" t="s">
        <v>115</v>
      </c>
      <c r="B654">
        <v>2016</v>
      </c>
      <c r="C654" t="s">
        <v>351</v>
      </c>
      <c r="D654" s="307">
        <v>42648</v>
      </c>
      <c r="E654" t="s">
        <v>117</v>
      </c>
      <c r="F654" t="s">
        <v>131</v>
      </c>
      <c r="G654" t="s">
        <v>129</v>
      </c>
      <c r="H654" t="s">
        <v>123</v>
      </c>
      <c r="I654" t="s">
        <v>124</v>
      </c>
      <c r="J654"/>
      <c r="K654">
        <v>0.4073492032528524</v>
      </c>
      <c r="L654">
        <v>5016.148406466631</v>
      </c>
    </row>
    <row r="655" spans="1:12" ht="15.75">
      <c r="A655" t="s">
        <v>115</v>
      </c>
      <c r="B655">
        <v>2016</v>
      </c>
      <c r="C655" t="s">
        <v>351</v>
      </c>
      <c r="D655" s="307">
        <v>42648</v>
      </c>
      <c r="E655" t="s">
        <v>117</v>
      </c>
      <c r="F655" t="s">
        <v>131</v>
      </c>
      <c r="G655" t="s">
        <v>129</v>
      </c>
      <c r="H655" t="s">
        <v>125</v>
      </c>
      <c r="I655" t="s">
        <v>124</v>
      </c>
      <c r="J655"/>
      <c r="K655">
        <v>2.0774809365895472</v>
      </c>
      <c r="L655">
        <v>25582.356872979817</v>
      </c>
    </row>
    <row r="656" spans="1:12" ht="15.75">
      <c r="A656" t="s">
        <v>115</v>
      </c>
      <c r="B656">
        <v>2016</v>
      </c>
      <c r="C656" t="s">
        <v>351</v>
      </c>
      <c r="D656" s="307">
        <v>42648</v>
      </c>
      <c r="E656" t="s">
        <v>117</v>
      </c>
      <c r="F656" t="s">
        <v>375</v>
      </c>
      <c r="G656" t="s">
        <v>119</v>
      </c>
      <c r="H656" t="s">
        <v>120</v>
      </c>
      <c r="I656" t="s">
        <v>124</v>
      </c>
      <c r="J656" t="s">
        <v>482</v>
      </c>
      <c r="K656">
        <v>0.061102380487927856</v>
      </c>
      <c r="L656">
        <v>752.4222609699947</v>
      </c>
    </row>
    <row r="657" spans="1:12" ht="15.75">
      <c r="A657" t="s">
        <v>115</v>
      </c>
      <c r="B657">
        <v>2016</v>
      </c>
      <c r="C657" t="s">
        <v>351</v>
      </c>
      <c r="D657" s="307">
        <v>42648</v>
      </c>
      <c r="E657" t="s">
        <v>117</v>
      </c>
      <c r="F657" t="s">
        <v>154</v>
      </c>
      <c r="G657" t="s">
        <v>119</v>
      </c>
      <c r="H657" t="s">
        <v>120</v>
      </c>
      <c r="I657" t="s">
        <v>121</v>
      </c>
      <c r="J657"/>
      <c r="K657">
        <v>0.04073492032528524</v>
      </c>
      <c r="L657">
        <v>501.6148406466631</v>
      </c>
    </row>
    <row r="658" spans="1:12" ht="15.75">
      <c r="A658" t="s">
        <v>115</v>
      </c>
      <c r="B658">
        <v>2016</v>
      </c>
      <c r="C658" t="s">
        <v>351</v>
      </c>
      <c r="D658" s="307">
        <v>42648</v>
      </c>
      <c r="E658" t="s">
        <v>117</v>
      </c>
      <c r="F658" t="s">
        <v>154</v>
      </c>
      <c r="G658" t="s">
        <v>119</v>
      </c>
      <c r="H658" t="s">
        <v>120</v>
      </c>
      <c r="I658" t="s">
        <v>122</v>
      </c>
      <c r="J658"/>
      <c r="K658">
        <v>0.02036746016264262</v>
      </c>
      <c r="L658">
        <v>250.80742032333154</v>
      </c>
    </row>
    <row r="659" spans="1:12" ht="15.75">
      <c r="A659" t="s">
        <v>115</v>
      </c>
      <c r="B659">
        <v>2016</v>
      </c>
      <c r="C659" t="s">
        <v>351</v>
      </c>
      <c r="D659" s="307">
        <v>42648</v>
      </c>
      <c r="E659" t="s">
        <v>117</v>
      </c>
      <c r="F659" t="s">
        <v>132</v>
      </c>
      <c r="G659" t="s">
        <v>119</v>
      </c>
      <c r="H659" t="s">
        <v>120</v>
      </c>
      <c r="I659" t="s">
        <v>121</v>
      </c>
      <c r="J659"/>
      <c r="K659">
        <v>0.18330714146378357</v>
      </c>
      <c r="L659">
        <v>2257.266782909984</v>
      </c>
    </row>
    <row r="660" spans="1:12" ht="15.75">
      <c r="A660" t="s">
        <v>115</v>
      </c>
      <c r="B660">
        <v>2016</v>
      </c>
      <c r="C660" t="s">
        <v>351</v>
      </c>
      <c r="D660" s="307">
        <v>42648</v>
      </c>
      <c r="E660" t="s">
        <v>117</v>
      </c>
      <c r="F660" t="s">
        <v>132</v>
      </c>
      <c r="G660" t="s">
        <v>119</v>
      </c>
      <c r="H660" t="s">
        <v>120</v>
      </c>
      <c r="I660" t="s">
        <v>122</v>
      </c>
      <c r="J660"/>
      <c r="K660">
        <v>0.061102380487927856</v>
      </c>
      <c r="L660">
        <v>752.4222609699947</v>
      </c>
    </row>
    <row r="661" spans="1:12" ht="15.75">
      <c r="A661" t="s">
        <v>115</v>
      </c>
      <c r="B661">
        <v>2016</v>
      </c>
      <c r="C661" t="s">
        <v>351</v>
      </c>
      <c r="D661" s="307">
        <v>42648</v>
      </c>
      <c r="E661" t="s">
        <v>117</v>
      </c>
      <c r="F661" t="s">
        <v>132</v>
      </c>
      <c r="G661" t="s">
        <v>129</v>
      </c>
      <c r="H661" t="s">
        <v>123</v>
      </c>
      <c r="I661" t="s">
        <v>124</v>
      </c>
      <c r="J661"/>
      <c r="K661">
        <v>0.14257222113849832</v>
      </c>
      <c r="L661">
        <v>1755.651942263321</v>
      </c>
    </row>
    <row r="662" spans="1:12" ht="15.75">
      <c r="A662" t="s">
        <v>115</v>
      </c>
      <c r="B662">
        <v>2016</v>
      </c>
      <c r="C662" t="s">
        <v>351</v>
      </c>
      <c r="D662" s="307">
        <v>42648</v>
      </c>
      <c r="E662" t="s">
        <v>117</v>
      </c>
      <c r="F662" t="s">
        <v>133</v>
      </c>
      <c r="G662" t="s">
        <v>119</v>
      </c>
      <c r="H662" t="s">
        <v>120</v>
      </c>
      <c r="I662" t="s">
        <v>121</v>
      </c>
      <c r="J662"/>
      <c r="K662">
        <v>0.2036746016264262</v>
      </c>
      <c r="L662">
        <v>2508.0742032333155</v>
      </c>
    </row>
    <row r="663" spans="1:12" ht="15.75">
      <c r="A663" t="s">
        <v>115</v>
      </c>
      <c r="B663">
        <v>2016</v>
      </c>
      <c r="C663" t="s">
        <v>351</v>
      </c>
      <c r="D663" s="307">
        <v>42648</v>
      </c>
      <c r="E663" t="s">
        <v>117</v>
      </c>
      <c r="F663" t="s">
        <v>133</v>
      </c>
      <c r="G663" t="s">
        <v>119</v>
      </c>
      <c r="H663" t="s">
        <v>120</v>
      </c>
      <c r="I663" t="s">
        <v>122</v>
      </c>
      <c r="J663"/>
      <c r="K663">
        <v>0.16293968130114095</v>
      </c>
      <c r="L663">
        <v>2006.4593625866523</v>
      </c>
    </row>
    <row r="664" spans="1:12" ht="15.75">
      <c r="A664" t="s">
        <v>115</v>
      </c>
      <c r="B664">
        <v>2016</v>
      </c>
      <c r="C664" t="s">
        <v>351</v>
      </c>
      <c r="D664" s="307">
        <v>42648</v>
      </c>
      <c r="E664" t="s">
        <v>117</v>
      </c>
      <c r="F664" t="s">
        <v>133</v>
      </c>
      <c r="G664" t="s">
        <v>119</v>
      </c>
      <c r="H664" t="s">
        <v>123</v>
      </c>
      <c r="I664" t="s">
        <v>124</v>
      </c>
      <c r="J664"/>
      <c r="K664">
        <v>0.2036746016264262</v>
      </c>
      <c r="L664">
        <v>2508.0742032333155</v>
      </c>
    </row>
    <row r="665" spans="1:12" ht="15.75">
      <c r="A665" t="s">
        <v>115</v>
      </c>
      <c r="B665">
        <v>2016</v>
      </c>
      <c r="C665" t="s">
        <v>351</v>
      </c>
      <c r="D665" s="307">
        <v>42648</v>
      </c>
      <c r="E665" t="s">
        <v>117</v>
      </c>
      <c r="F665" t="s">
        <v>133</v>
      </c>
      <c r="G665" t="s">
        <v>119</v>
      </c>
      <c r="H665" t="s">
        <v>125</v>
      </c>
      <c r="I665" t="s">
        <v>124</v>
      </c>
      <c r="J665"/>
      <c r="K665">
        <v>0.3258793626022819</v>
      </c>
      <c r="L665">
        <v>4012.9187251733047</v>
      </c>
    </row>
    <row r="666" spans="1:12" ht="15.75">
      <c r="A666" t="s">
        <v>115</v>
      </c>
      <c r="B666">
        <v>2016</v>
      </c>
      <c r="C666" t="s">
        <v>351</v>
      </c>
      <c r="D666" s="307">
        <v>42648</v>
      </c>
      <c r="E666" t="s">
        <v>117</v>
      </c>
      <c r="F666" t="s">
        <v>134</v>
      </c>
      <c r="G666" t="s">
        <v>129</v>
      </c>
      <c r="H666" t="s">
        <v>124</v>
      </c>
      <c r="I666" t="s">
        <v>124</v>
      </c>
      <c r="J666">
        <v>150</v>
      </c>
      <c r="K666">
        <v>3.3402634666733895</v>
      </c>
      <c r="L666">
        <v>41132.416933026376</v>
      </c>
    </row>
    <row r="667" spans="1:12" ht="15.75">
      <c r="A667" t="s">
        <v>115</v>
      </c>
      <c r="B667">
        <v>2016</v>
      </c>
      <c r="C667" t="s">
        <v>351</v>
      </c>
      <c r="D667" s="307">
        <v>42648</v>
      </c>
      <c r="E667" t="s">
        <v>117</v>
      </c>
      <c r="F667" t="s">
        <v>134</v>
      </c>
      <c r="G667" t="s">
        <v>129</v>
      </c>
      <c r="H667" t="s">
        <v>124</v>
      </c>
      <c r="I667" t="s">
        <v>124</v>
      </c>
      <c r="J667">
        <v>250</v>
      </c>
      <c r="K667">
        <v>3.5846729886251008</v>
      </c>
      <c r="L667">
        <v>44142.10597690635</v>
      </c>
    </row>
    <row r="668" spans="1:12" ht="15.75">
      <c r="A668" t="s">
        <v>115</v>
      </c>
      <c r="B668">
        <v>2016</v>
      </c>
      <c r="C668" t="s">
        <v>351</v>
      </c>
      <c r="D668" s="307">
        <v>42648</v>
      </c>
      <c r="E668" t="s">
        <v>117</v>
      </c>
      <c r="F668" t="s">
        <v>134</v>
      </c>
      <c r="G668" t="s">
        <v>129</v>
      </c>
      <c r="H668" t="s">
        <v>124</v>
      </c>
      <c r="I668" t="s">
        <v>124</v>
      </c>
      <c r="J668">
        <v>300</v>
      </c>
      <c r="K668">
        <v>0.6517587252045638</v>
      </c>
      <c r="L668">
        <v>8025.837450346609</v>
      </c>
    </row>
    <row r="669" spans="1:12" ht="15.75">
      <c r="A669" t="s">
        <v>115</v>
      </c>
      <c r="B669">
        <v>2016</v>
      </c>
      <c r="C669" t="s">
        <v>351</v>
      </c>
      <c r="D669" s="307">
        <v>42648</v>
      </c>
      <c r="E669" t="s">
        <v>117</v>
      </c>
      <c r="F669" t="s">
        <v>134</v>
      </c>
      <c r="G669" t="s">
        <v>129</v>
      </c>
      <c r="H669" t="s">
        <v>124</v>
      </c>
      <c r="I669" t="s">
        <v>124</v>
      </c>
      <c r="J669">
        <v>400</v>
      </c>
      <c r="K669">
        <v>0.16293968130114095</v>
      </c>
      <c r="L669">
        <v>2006.4593625866523</v>
      </c>
    </row>
    <row r="670" spans="1:12" ht="15.75">
      <c r="A670" t="s">
        <v>115</v>
      </c>
      <c r="B670">
        <v>2016</v>
      </c>
      <c r="C670" t="s">
        <v>351</v>
      </c>
      <c r="D670" s="307">
        <v>42648</v>
      </c>
      <c r="E670" t="s">
        <v>117</v>
      </c>
      <c r="F670" t="s">
        <v>135</v>
      </c>
      <c r="G670" t="s">
        <v>129</v>
      </c>
      <c r="H670" t="s">
        <v>124</v>
      </c>
      <c r="I670" t="s">
        <v>124</v>
      </c>
      <c r="J670">
        <v>50</v>
      </c>
      <c r="K670">
        <v>0.02036746016264262</v>
      </c>
      <c r="L670">
        <v>250.80742032333154</v>
      </c>
    </row>
    <row r="671" spans="1:12" ht="15.75">
      <c r="A671" t="s">
        <v>115</v>
      </c>
      <c r="B671">
        <v>2016</v>
      </c>
      <c r="C671" t="s">
        <v>351</v>
      </c>
      <c r="D671" s="307">
        <v>42648</v>
      </c>
      <c r="E671" t="s">
        <v>117</v>
      </c>
      <c r="F671" t="s">
        <v>135</v>
      </c>
      <c r="G671" t="s">
        <v>129</v>
      </c>
      <c r="H671" t="s">
        <v>124</v>
      </c>
      <c r="I671" t="s">
        <v>124</v>
      </c>
      <c r="J671">
        <v>70</v>
      </c>
      <c r="K671">
        <v>0.08146984065057047</v>
      </c>
      <c r="L671">
        <v>1003.2296812933262</v>
      </c>
    </row>
    <row r="672" spans="1:12" ht="15.75">
      <c r="A672" t="s">
        <v>115</v>
      </c>
      <c r="B672">
        <v>2016</v>
      </c>
      <c r="C672" t="s">
        <v>351</v>
      </c>
      <c r="D672" s="307">
        <v>42648</v>
      </c>
      <c r="E672" t="s">
        <v>117</v>
      </c>
      <c r="F672" t="s">
        <v>135</v>
      </c>
      <c r="G672" t="s">
        <v>129</v>
      </c>
      <c r="H672" t="s">
        <v>124</v>
      </c>
      <c r="I672" t="s">
        <v>124</v>
      </c>
      <c r="J672">
        <v>125</v>
      </c>
      <c r="K672">
        <v>1.71086665366198</v>
      </c>
      <c r="L672">
        <v>21067.82330715985</v>
      </c>
    </row>
    <row r="673" spans="1:12" ht="15.75">
      <c r="A673" t="s">
        <v>115</v>
      </c>
      <c r="B673">
        <v>2016</v>
      </c>
      <c r="C673" t="s">
        <v>351</v>
      </c>
      <c r="D673" s="307">
        <v>42648</v>
      </c>
      <c r="E673" t="s">
        <v>136</v>
      </c>
      <c r="F673" t="s">
        <v>137</v>
      </c>
      <c r="G673" t="s">
        <v>119</v>
      </c>
      <c r="H673" t="s">
        <v>120</v>
      </c>
      <c r="I673" t="s">
        <v>124</v>
      </c>
      <c r="J673" t="s">
        <v>138</v>
      </c>
      <c r="K673">
        <v>0.02036746016264262</v>
      </c>
      <c r="L673">
        <v>250.80742032333154</v>
      </c>
    </row>
    <row r="674" spans="1:12" ht="15.75">
      <c r="A674" t="s">
        <v>115</v>
      </c>
      <c r="B674">
        <v>2016</v>
      </c>
      <c r="C674" t="s">
        <v>351</v>
      </c>
      <c r="D674" s="307">
        <v>42648</v>
      </c>
      <c r="E674" t="s">
        <v>136</v>
      </c>
      <c r="F674" t="s">
        <v>137</v>
      </c>
      <c r="G674" t="s">
        <v>119</v>
      </c>
      <c r="H674" t="s">
        <v>120</v>
      </c>
      <c r="I674" t="s">
        <v>124</v>
      </c>
      <c r="J674" t="s">
        <v>478</v>
      </c>
      <c r="K674">
        <v>0.12220476097585571</v>
      </c>
      <c r="L674">
        <v>1504.8445219399894</v>
      </c>
    </row>
    <row r="675" spans="1:12" ht="15.75">
      <c r="A675" t="s">
        <v>115</v>
      </c>
      <c r="B675">
        <v>2016</v>
      </c>
      <c r="C675" t="s">
        <v>351</v>
      </c>
      <c r="D675" s="307">
        <v>42648</v>
      </c>
      <c r="E675" t="s">
        <v>136</v>
      </c>
      <c r="F675" t="s">
        <v>137</v>
      </c>
      <c r="G675" t="s">
        <v>119</v>
      </c>
      <c r="H675" t="s">
        <v>233</v>
      </c>
      <c r="I675" t="s">
        <v>124</v>
      </c>
      <c r="J675" t="s">
        <v>234</v>
      </c>
      <c r="K675">
        <v>0.04073492032528524</v>
      </c>
      <c r="L675">
        <v>501.6148406466631</v>
      </c>
    </row>
    <row r="676" spans="1:12" ht="15.75">
      <c r="A676" t="s">
        <v>115</v>
      </c>
      <c r="B676">
        <v>2016</v>
      </c>
      <c r="C676" t="s">
        <v>351</v>
      </c>
      <c r="D676" s="307">
        <v>42648</v>
      </c>
      <c r="E676" t="s">
        <v>136</v>
      </c>
      <c r="F676" t="s">
        <v>140</v>
      </c>
      <c r="G676" t="s">
        <v>119</v>
      </c>
      <c r="H676" t="s">
        <v>120</v>
      </c>
      <c r="I676" t="s">
        <v>124</v>
      </c>
      <c r="J676" t="s">
        <v>142</v>
      </c>
      <c r="K676">
        <v>0.04073492032528524</v>
      </c>
      <c r="L676">
        <v>501.6148406466631</v>
      </c>
    </row>
    <row r="677" spans="1:12" ht="15.75">
      <c r="A677" t="s">
        <v>115</v>
      </c>
      <c r="B677">
        <v>2016</v>
      </c>
      <c r="C677" t="s">
        <v>351</v>
      </c>
      <c r="D677" s="307">
        <v>42648</v>
      </c>
      <c r="E677" t="s">
        <v>136</v>
      </c>
      <c r="F677" t="s">
        <v>143</v>
      </c>
      <c r="G677" t="s">
        <v>119</v>
      </c>
      <c r="H677" t="s">
        <v>120</v>
      </c>
      <c r="I677" t="s">
        <v>124</v>
      </c>
      <c r="J677" t="s">
        <v>141</v>
      </c>
      <c r="K677">
        <v>0.02036746016264262</v>
      </c>
      <c r="L677">
        <v>250.80742032333154</v>
      </c>
    </row>
    <row r="678" spans="1:12" ht="15.75">
      <c r="A678" t="s">
        <v>115</v>
      </c>
      <c r="B678">
        <v>2016</v>
      </c>
      <c r="C678" t="s">
        <v>351</v>
      </c>
      <c r="D678" s="307">
        <v>42648</v>
      </c>
      <c r="E678" t="s">
        <v>151</v>
      </c>
      <c r="F678" t="s">
        <v>479</v>
      </c>
      <c r="G678" t="s">
        <v>119</v>
      </c>
      <c r="H678" t="s">
        <v>124</v>
      </c>
      <c r="I678" t="s">
        <v>124</v>
      </c>
      <c r="J678"/>
      <c r="K678">
        <v>0.4073492032528524</v>
      </c>
      <c r="L678">
        <v>5016.148406466631</v>
      </c>
    </row>
    <row r="679" spans="1:12" ht="15.75">
      <c r="A679" t="s">
        <v>115</v>
      </c>
      <c r="B679">
        <v>2016</v>
      </c>
      <c r="C679" t="s">
        <v>351</v>
      </c>
      <c r="D679" s="307">
        <v>42648</v>
      </c>
      <c r="E679" t="s">
        <v>144</v>
      </c>
      <c r="F679" t="s">
        <v>145</v>
      </c>
      <c r="G679" t="s">
        <v>129</v>
      </c>
      <c r="H679" t="s">
        <v>124</v>
      </c>
      <c r="I679" t="s">
        <v>124</v>
      </c>
      <c r="J679" t="s">
        <v>146</v>
      </c>
      <c r="K679">
        <v>0.12220476097585571</v>
      </c>
      <c r="L679">
        <v>1504.8445219399894</v>
      </c>
    </row>
    <row r="680" spans="1:12" ht="15.75">
      <c r="A680" t="s">
        <v>115</v>
      </c>
      <c r="B680">
        <v>2016</v>
      </c>
      <c r="C680" t="s">
        <v>351</v>
      </c>
      <c r="D680" s="307">
        <v>42648</v>
      </c>
      <c r="E680" t="s">
        <v>144</v>
      </c>
      <c r="F680" t="s">
        <v>147</v>
      </c>
      <c r="G680" t="s">
        <v>129</v>
      </c>
      <c r="H680" t="s">
        <v>124</v>
      </c>
      <c r="I680" t="s">
        <v>124</v>
      </c>
      <c r="J680" t="s">
        <v>148</v>
      </c>
      <c r="K680">
        <v>0.061102380487927856</v>
      </c>
      <c r="L680">
        <v>752.4222609699947</v>
      </c>
    </row>
    <row r="681" spans="1:12" ht="15.75">
      <c r="A681" t="s">
        <v>115</v>
      </c>
      <c r="B681">
        <v>2016</v>
      </c>
      <c r="C681" t="s">
        <v>351</v>
      </c>
      <c r="D681" s="307">
        <v>42648</v>
      </c>
      <c r="E681" t="s">
        <v>144</v>
      </c>
      <c r="F681" t="s">
        <v>236</v>
      </c>
      <c r="G681" t="s">
        <v>129</v>
      </c>
      <c r="H681" t="s">
        <v>124</v>
      </c>
      <c r="I681" t="s">
        <v>124</v>
      </c>
      <c r="J681">
        <v>250</v>
      </c>
      <c r="K681">
        <v>0.08146984065057047</v>
      </c>
      <c r="L681">
        <v>1003.2296812933262</v>
      </c>
    </row>
    <row r="682" spans="1:12" ht="15.75">
      <c r="A682" t="s">
        <v>115</v>
      </c>
      <c r="B682">
        <v>2016</v>
      </c>
      <c r="C682" t="s">
        <v>351</v>
      </c>
      <c r="D682" s="307">
        <v>42648</v>
      </c>
      <c r="E682" t="s">
        <v>237</v>
      </c>
      <c r="F682" t="s">
        <v>238</v>
      </c>
      <c r="G682" t="s">
        <v>119</v>
      </c>
      <c r="H682" t="s">
        <v>124</v>
      </c>
      <c r="I682" t="s">
        <v>124</v>
      </c>
      <c r="J682">
        <v>200</v>
      </c>
      <c r="K682">
        <v>0.02036746016264262</v>
      </c>
      <c r="L682">
        <v>250.80742032333154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Toxicon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Olsson</dc:creator>
  <cp:keywords/>
  <dc:description/>
  <cp:lastModifiedBy>Microsoft Office-användare</cp:lastModifiedBy>
  <cp:lastPrinted>2013-03-18T13:57:18Z</cp:lastPrinted>
  <dcterms:created xsi:type="dcterms:W3CDTF">2002-04-22T12:01:25Z</dcterms:created>
  <dcterms:modified xsi:type="dcterms:W3CDTF">2017-12-14T11:56:05Z</dcterms:modified>
  <cp:category/>
  <cp:version/>
  <cp:contentType/>
  <cp:contentStatus/>
</cp:coreProperties>
</file>