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perolsson/Library/Mobile Documents/com~apple~CloudDocs/Toxicon/Rapporter-20/072-20SVFårsrapport 2020/"/>
    </mc:Choice>
  </mc:AlternateContent>
  <xr:revisionPtr revIDLastSave="0" documentId="13_ncr:1_{91B0730F-7079-3641-8CEF-640D79D19FE1}" xr6:coauthVersionLast="46" xr6:coauthVersionMax="46" xr10:uidLastSave="{00000000-0000-0000-0000-000000000000}"/>
  <bookViews>
    <workbookView xWindow="2080" yWindow="5940" windowWidth="42280" windowHeight="21980" tabRatio="645" activeTab="12" xr2:uid="{00000000-000D-0000-FFFF-FFFF00000000}"/>
  </bookViews>
  <sheets>
    <sheet name="hydro-20" sheetId="24" r:id="rId1"/>
    <sheet name="växtplankton-20" sheetId="27" r:id="rId2"/>
    <sheet name="makroalger-20" sheetId="1" r:id="rId3"/>
    <sheet name="ålgräs-20" sheetId="11" r:id="rId4"/>
    <sheet name="epifauna-20" sheetId="23" r:id="rId5"/>
    <sheet name="infauna-20" sheetId="18" r:id="rId6"/>
    <sheet name="Zooplankton-20" sheetId="25" r:id="rId7"/>
    <sheet name="Metaller-20" sheetId="28" r:id="rId8"/>
    <sheet name="PCB-20" sheetId="29" r:id="rId9"/>
    <sheet name="PAH-20" sheetId="30" r:id="rId10"/>
    <sheet name="PBDE-20" sheetId="31" r:id="rId11"/>
    <sheet name="Tennorganiska föreningar-20" sheetId="32" r:id="rId12"/>
    <sheet name="Morfometriska data-20" sheetId="33" r:id="rId13"/>
  </sheets>
  <definedNames>
    <definedName name="_xlnm._FilterDatabase" localSheetId="9" hidden="1">'PAH-20'!$C$9:$E$10</definedName>
    <definedName name="_xlnm._FilterDatabase" localSheetId="10" hidden="1">'PBDE-20'!$C$8:$E$14</definedName>
    <definedName name="_xlnm._FilterDatabase" localSheetId="11" hidden="1">'Tennorganiska föreningar-20'!$C$8:$E$9</definedName>
    <definedName name="_xlnm.Print_Area" localSheetId="0">'hydro-20'!$A$1:$AB$38</definedName>
    <definedName name="_xlnm.Print_Area" localSheetId="2">'makroalger-20'!$A$31:$M$67</definedName>
    <definedName name="_xlnm.Print_Area" localSheetId="7">'Metaller-20'!$A$1:$L$24</definedName>
    <definedName name="_xlnm.Print_Area" localSheetId="9">'PAH-20'!$A$1:$I$69</definedName>
    <definedName name="_xlnm.Print_Area" localSheetId="10">'PBDE-20'!$A$1:$I$69</definedName>
    <definedName name="_xlnm.Print_Area" localSheetId="8">'PCB-20'!$A$2:$H$35</definedName>
    <definedName name="_xlnm.Print_Area" localSheetId="11">'Tennorganiska föreningar-20'!$A$1:$J$66</definedName>
    <definedName name="_xlnm.Print_Area" localSheetId="3">'ålgräs-20'!#REF!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18" l="1"/>
  <c r="O43" i="18"/>
  <c r="N43" i="18"/>
  <c r="M43" i="18"/>
  <c r="P42" i="18"/>
  <c r="O42" i="18"/>
  <c r="N42" i="18"/>
  <c r="M42" i="18"/>
  <c r="P38" i="18"/>
  <c r="O38" i="18"/>
  <c r="N38" i="18"/>
  <c r="P36" i="18"/>
  <c r="O36" i="18"/>
  <c r="N36" i="18"/>
  <c r="M36" i="18"/>
  <c r="P33" i="18"/>
  <c r="O33" i="18"/>
  <c r="N33" i="18"/>
  <c r="M33" i="18"/>
  <c r="P30" i="18"/>
  <c r="O30" i="18"/>
  <c r="N30" i="18"/>
  <c r="M30" i="18"/>
  <c r="P26" i="18"/>
  <c r="O26" i="18"/>
  <c r="N26" i="18"/>
  <c r="M26" i="18"/>
  <c r="P22" i="18"/>
  <c r="O22" i="18"/>
  <c r="N22" i="18"/>
  <c r="M22" i="18"/>
  <c r="P21" i="18"/>
  <c r="O21" i="18"/>
  <c r="N21" i="18"/>
  <c r="M21" i="18"/>
  <c r="P19" i="18"/>
  <c r="O19" i="18"/>
  <c r="N19" i="18"/>
  <c r="M19" i="18"/>
  <c r="P16" i="18"/>
  <c r="O16" i="18"/>
  <c r="N16" i="18"/>
  <c r="M16" i="18"/>
</calcChain>
</file>

<file path=xl/sharedStrings.xml><?xml version="1.0" encoding="utf-8"?>
<sst xmlns="http://schemas.openxmlformats.org/spreadsheetml/2006/main" count="11886" uniqueCount="739">
  <si>
    <t>Syremättn. %</t>
  </si>
  <si>
    <t>&lt;0,07</t>
  </si>
  <si>
    <t>&lt;0,21</t>
  </si>
  <si>
    <t>Art-grupp/djupintervall</t>
  </si>
  <si>
    <t>Ebria tripartita</t>
  </si>
  <si>
    <t>Bathyporeia pilosa</t>
  </si>
  <si>
    <t>Sydkustens Vattenvårdsförbund</t>
  </si>
  <si>
    <t>Heterocapsa rotundata</t>
  </si>
  <si>
    <t>Sockerhalt, %</t>
  </si>
  <si>
    <t>Ceratium tripos</t>
  </si>
  <si>
    <t>Mesodinium rubrum</t>
  </si>
  <si>
    <t>Rödalger</t>
  </si>
  <si>
    <t>Lösa fintrådiga (Ceramium/Polysiphonia)</t>
  </si>
  <si>
    <t>Siktdjup m</t>
  </si>
  <si>
    <t>Salthalt PSU</t>
  </si>
  <si>
    <t>PO4-P µM</t>
  </si>
  <si>
    <t>Tot-P µM</t>
  </si>
  <si>
    <t>SiO3-Si µM</t>
  </si>
  <si>
    <t>NO2-N µM</t>
  </si>
  <si>
    <t>NO3-N µM</t>
  </si>
  <si>
    <t>Tot-N µM</t>
  </si>
  <si>
    <t>Kl. a µg/l</t>
  </si>
  <si>
    <t>Station Stavsten</t>
  </si>
  <si>
    <t>Brunalger</t>
  </si>
  <si>
    <t>Djup m</t>
  </si>
  <si>
    <t>Coccotylus truncatus</t>
  </si>
  <si>
    <t>Fanerogamer</t>
  </si>
  <si>
    <t>Strömhast. cm/s</t>
  </si>
  <si>
    <t>8</t>
  </si>
  <si>
    <t>POC µM</t>
  </si>
  <si>
    <t>PON µM</t>
  </si>
  <si>
    <t>NH4-N µM</t>
  </si>
  <si>
    <t>Skottlängd cm, medel</t>
  </si>
  <si>
    <t>Totalt=absolut täckning</t>
  </si>
  <si>
    <t>5x5 m</t>
  </si>
  <si>
    <t>Respektive art=absolut täckning</t>
  </si>
  <si>
    <t>2 m= 1-2 m</t>
  </si>
  <si>
    <t>2,6 m=2-3 m</t>
  </si>
  <si>
    <t>4,3 m=3-4 m</t>
  </si>
  <si>
    <t>medel</t>
  </si>
  <si>
    <t>Skottlängd cm, min.</t>
  </si>
  <si>
    <t>Skottlängd cm, max.</t>
  </si>
  <si>
    <t>Täckningsgrad, %</t>
  </si>
  <si>
    <t>Provtagningsyta:</t>
  </si>
  <si>
    <t>1/16 m2</t>
  </si>
  <si>
    <t>Medel</t>
  </si>
  <si>
    <t>±SA</t>
  </si>
  <si>
    <t>CV%</t>
  </si>
  <si>
    <t xml:space="preserve">Station </t>
  </si>
  <si>
    <t>Tidpunkt</t>
  </si>
  <si>
    <t>Moln</t>
  </si>
  <si>
    <t>Temperatur °C</t>
  </si>
  <si>
    <t>Syre ml/l</t>
  </si>
  <si>
    <t>Ceramium rubrum</t>
  </si>
  <si>
    <t>Polysiphonia fucoides</t>
  </si>
  <si>
    <t>Provtagningsdatum:</t>
  </si>
  <si>
    <t>0-10</t>
  </si>
  <si>
    <t>Grönalger</t>
  </si>
  <si>
    <t>Cladophora rupestris</t>
  </si>
  <si>
    <t>7</t>
  </si>
  <si>
    <t>Aglaothamnion roseum</t>
  </si>
  <si>
    <t>Hildenbrandia rubra</t>
  </si>
  <si>
    <t>Position:</t>
  </si>
  <si>
    <t>Täckningsgrad (%) av makroalger</t>
  </si>
  <si>
    <t>Elachista fucicola</t>
  </si>
  <si>
    <t>Provtagningsstation:</t>
  </si>
  <si>
    <t>Projektnummer:</t>
  </si>
  <si>
    <t>Rhodomela confervoides</t>
  </si>
  <si>
    <t>totalt (absolut täckning)</t>
  </si>
  <si>
    <t>55° 22,970</t>
  </si>
  <si>
    <t>13° 01,300</t>
  </si>
  <si>
    <t>Hediste diversicolor</t>
  </si>
  <si>
    <t>Pygospio elegans</t>
  </si>
  <si>
    <t>Abbekås</t>
  </si>
  <si>
    <t>Datum</t>
  </si>
  <si>
    <t>Provtagare</t>
  </si>
  <si>
    <t>Cerastoderma edule</t>
  </si>
  <si>
    <t>Gammarus oceanicus</t>
  </si>
  <si>
    <t xml:space="preserve">Falsterbo </t>
  </si>
  <si>
    <t>Sphacelaria</t>
  </si>
  <si>
    <t>Djup, m</t>
  </si>
  <si>
    <t>Skeletonema marinoi</t>
  </si>
  <si>
    <t>Katodinium glaucum</t>
  </si>
  <si>
    <t>Prorocentrum micans</t>
  </si>
  <si>
    <t>Datatyp</t>
  </si>
  <si>
    <t>Ar</t>
  </si>
  <si>
    <t>Stations_id</t>
  </si>
  <si>
    <t>group</t>
  </si>
  <si>
    <t>used_taxon_name</t>
  </si>
  <si>
    <t>Art-flagga</t>
  </si>
  <si>
    <t>Kön</t>
  </si>
  <si>
    <t>Storleksklass, µm</t>
  </si>
  <si>
    <t>Antal/l</t>
  </si>
  <si>
    <t>Antal/m2</t>
  </si>
  <si>
    <t>mesozooplankton</t>
  </si>
  <si>
    <t>SVF Falsterbo</t>
  </si>
  <si>
    <t>COPEPODA</t>
  </si>
  <si>
    <t>Acartia bifilosa</t>
  </si>
  <si>
    <t>SP</t>
  </si>
  <si>
    <t>AD</t>
  </si>
  <si>
    <t>F</t>
  </si>
  <si>
    <t>M</t>
  </si>
  <si>
    <t>c. IV-V</t>
  </si>
  <si>
    <t>ns</t>
  </si>
  <si>
    <t>c. I-III</t>
  </si>
  <si>
    <t>Acartia longiremis</t>
  </si>
  <si>
    <t xml:space="preserve">Acartia </t>
  </si>
  <si>
    <t>SPP</t>
  </si>
  <si>
    <t>Centropagus hamatus</t>
  </si>
  <si>
    <t>Copepoda</t>
  </si>
  <si>
    <t>Pseudocalanus minutus</t>
  </si>
  <si>
    <t>Temora longicornis</t>
  </si>
  <si>
    <t>Copepoda nauplie</t>
  </si>
  <si>
    <t>Copepoda ägg</t>
  </si>
  <si>
    <t>CLADOCERA</t>
  </si>
  <si>
    <t>Bosmina coregoni maritima</t>
  </si>
  <si>
    <t>500-750</t>
  </si>
  <si>
    <t>&lt;500</t>
  </si>
  <si>
    <t>Evadne nordmanni</t>
  </si>
  <si>
    <t>&gt;1000</t>
  </si>
  <si>
    <t>750-1000</t>
  </si>
  <si>
    <t>Podon leuckarti</t>
  </si>
  <si>
    <t>MOLLUSCA</t>
  </si>
  <si>
    <t>BIVALVIA, veliger 150</t>
  </si>
  <si>
    <t>100-200</t>
  </si>
  <si>
    <t>BIVALVIA, veliger 250</t>
  </si>
  <si>
    <t>200-300</t>
  </si>
  <si>
    <t>Podon intermedius</t>
  </si>
  <si>
    <t>ROTATORIA</t>
  </si>
  <si>
    <t>Synchaeta</t>
  </si>
  <si>
    <t>Paracalanus parvus</t>
  </si>
  <si>
    <t>ANNELIDA</t>
  </si>
  <si>
    <t>INFAUNA</t>
  </si>
  <si>
    <t>PROVTAGNINGSÅR</t>
  </si>
  <si>
    <t>PROVTAGNINGSLABORATORIUM (Kod)</t>
  </si>
  <si>
    <t>TOXICO</t>
  </si>
  <si>
    <t>UTVECKLINGSSTADIUM (Kod)</t>
  </si>
  <si>
    <t>NS</t>
  </si>
  <si>
    <t>PROJEKT/UNDERSÖKNING</t>
  </si>
  <si>
    <t>SVF</t>
  </si>
  <si>
    <t>PROVTAGARTYP (Kod)</t>
  </si>
  <si>
    <t>VALIDITETS-FLAGGA (Kod)</t>
  </si>
  <si>
    <t>A</t>
  </si>
  <si>
    <t>BESTÄLLARE</t>
  </si>
  <si>
    <t>TAXONOM</t>
  </si>
  <si>
    <t>PROVTAGNINGSDATUM</t>
  </si>
  <si>
    <t>FIXERINGSMETOD (Kod)</t>
  </si>
  <si>
    <t>ETH</t>
  </si>
  <si>
    <t>METODDOKUMENT</t>
  </si>
  <si>
    <t>LATITUD</t>
  </si>
  <si>
    <t>SÅLLETS MASKVIDD (μm)</t>
  </si>
  <si>
    <t>ANALYSLABORATORIUM (Kod)</t>
  </si>
  <si>
    <t xml:space="preserve">LONGITUD </t>
  </si>
  <si>
    <t>SEDIMENTTYP</t>
  </si>
  <si>
    <t>POSITIONERINGSSYSTEM (kod)</t>
  </si>
  <si>
    <t>GPS</t>
  </si>
  <si>
    <t>FAUNA/FLORA (Y/N)</t>
  </si>
  <si>
    <t>Y</t>
  </si>
  <si>
    <t>STATIONSNAMN</t>
  </si>
  <si>
    <t>SVF Kämpinge</t>
  </si>
  <si>
    <t>PROV-KOMMENTAR</t>
  </si>
  <si>
    <t>VATTENDJUP (m)</t>
  </si>
  <si>
    <t>BESÖKSKOMMENTAR</t>
  </si>
  <si>
    <t>Individer/prov</t>
  </si>
  <si>
    <t>Biomassa g/prov</t>
  </si>
  <si>
    <t>Abundans/m2</t>
  </si>
  <si>
    <t>Biomassa g/m2</t>
  </si>
  <si>
    <t>Taxa</t>
  </si>
  <si>
    <t>Stdav</t>
  </si>
  <si>
    <t>Nemertea</t>
  </si>
  <si>
    <t>sp</t>
  </si>
  <si>
    <t>Apherusa bispinosa</t>
  </si>
  <si>
    <t>Corophium volutator</t>
  </si>
  <si>
    <t>Marenzelleria</t>
  </si>
  <si>
    <t>spp.</t>
  </si>
  <si>
    <t>Cyathura carinata</t>
  </si>
  <si>
    <t>Gammarus locusta</t>
  </si>
  <si>
    <t>Gammarus sp.</t>
  </si>
  <si>
    <t>Cerastoderma glaucum</t>
  </si>
  <si>
    <t>Mya arenaria</t>
  </si>
  <si>
    <t>Sphaeroma hookeri</t>
  </si>
  <si>
    <t>Mytilus edulis</t>
  </si>
  <si>
    <t>Parvicardium ovale</t>
  </si>
  <si>
    <t>Peringia ulvae</t>
  </si>
  <si>
    <t>cf</t>
  </si>
  <si>
    <t>sand</t>
  </si>
  <si>
    <t>SVF Ystad</t>
  </si>
  <si>
    <t>HP</t>
  </si>
  <si>
    <t>Crangon crangon</t>
  </si>
  <si>
    <t>Idotea balthica</t>
  </si>
  <si>
    <t>Neomysis integer</t>
  </si>
  <si>
    <t>Chironomidae</t>
  </si>
  <si>
    <t>Polychaeta</t>
  </si>
  <si>
    <t>indet</t>
  </si>
  <si>
    <t>Övrigt</t>
  </si>
  <si>
    <t>juv</t>
  </si>
  <si>
    <t>&lt;300</t>
  </si>
  <si>
    <t>GASTROPODA, larv</t>
  </si>
  <si>
    <t>ARTHROPODA</t>
  </si>
  <si>
    <t>Balanus nauplie</t>
  </si>
  <si>
    <t>-</t>
  </si>
  <si>
    <t>FAUNA I VEGETATION</t>
  </si>
  <si>
    <t>55 22,97</t>
  </si>
  <si>
    <t>13 01,30</t>
  </si>
  <si>
    <t>SVF Fredshög</t>
  </si>
  <si>
    <t>FLORA</t>
  </si>
  <si>
    <t>Provtagen vegetation</t>
  </si>
  <si>
    <t>Zostera marina</t>
  </si>
  <si>
    <t>Biomassa per planta</t>
  </si>
  <si>
    <t>FAUNA</t>
  </si>
  <si>
    <t>Turbellaria</t>
  </si>
  <si>
    <t xml:space="preserve">Turbellaria </t>
  </si>
  <si>
    <t>Mollusca</t>
  </si>
  <si>
    <t>Hydrobia sp.</t>
  </si>
  <si>
    <t>Littorina saxatilis</t>
  </si>
  <si>
    <t>Pusillina sarsi</t>
  </si>
  <si>
    <t>Radix labiata</t>
  </si>
  <si>
    <t>Rissoa membranacea</t>
  </si>
  <si>
    <t>Rissoa sp.</t>
  </si>
  <si>
    <t>Spisula subtruncata</t>
  </si>
  <si>
    <t>Theodoxus fluviatilis</t>
  </si>
  <si>
    <t>Crustacea</t>
  </si>
  <si>
    <t>Amphithoe rubricata</t>
  </si>
  <si>
    <t>Balanus improvisus</t>
  </si>
  <si>
    <t>Calliopius laeviusculus</t>
  </si>
  <si>
    <t>Corophium insidiosum</t>
  </si>
  <si>
    <t>Gammarus</t>
  </si>
  <si>
    <t>Jaera albifrons</t>
  </si>
  <si>
    <t>Microdeutopus gryllotalpa</t>
  </si>
  <si>
    <t>Palaemon adspersus</t>
  </si>
  <si>
    <t>Palaemon elegans</t>
  </si>
  <si>
    <t>Praunus flexuosus</t>
  </si>
  <si>
    <t>Sphaeroma rugicauda</t>
  </si>
  <si>
    <t>Verterbrata</t>
  </si>
  <si>
    <t>Gobius niger</t>
  </si>
  <si>
    <t>Pomatoschistus microps</t>
  </si>
  <si>
    <t>Pungitius pungitius</t>
  </si>
  <si>
    <t>Spinachia spinachia</t>
  </si>
  <si>
    <t>Syngnathus typhle</t>
  </si>
  <si>
    <t>55 25,244</t>
  </si>
  <si>
    <t>13 50,868</t>
  </si>
  <si>
    <t>SVF Stavsten</t>
  </si>
  <si>
    <t>Individer/planta</t>
  </si>
  <si>
    <t>Torrvikt g/planta</t>
  </si>
  <si>
    <t>Torrvikt g</t>
  </si>
  <si>
    <t>Fucus vesiculosus</t>
  </si>
  <si>
    <t>Våtvikt g/planta</t>
  </si>
  <si>
    <t>Abundans/100 g tv</t>
  </si>
  <si>
    <t>Biomassa g vv/100 gtv</t>
  </si>
  <si>
    <t>Falsterbo</t>
  </si>
  <si>
    <t>Cryptophyceae</t>
  </si>
  <si>
    <t>sp.</t>
  </si>
  <si>
    <t>Dinophyceae</t>
  </si>
  <si>
    <t>Litostomatea</t>
  </si>
  <si>
    <t>Ciliophora</t>
  </si>
  <si>
    <t>Chaetoceros wighamii</t>
  </si>
  <si>
    <t>Aphanizomenon</t>
  </si>
  <si>
    <t>Chrysophyceae</t>
  </si>
  <si>
    <t>Nodularia spumigena</t>
  </si>
  <si>
    <t>Coscinodiscus granii</t>
  </si>
  <si>
    <t>Dolichospermum</t>
  </si>
  <si>
    <t>Petroderma</t>
  </si>
  <si>
    <t>Brachionus angularis</t>
  </si>
  <si>
    <t>Capitella capitata</t>
  </si>
  <si>
    <t>Hydrobia</t>
  </si>
  <si>
    <t>Hydrobia ventrosa</t>
  </si>
  <si>
    <t>Potamopyrgus antipodarum</t>
  </si>
  <si>
    <t>Gammarus salinus</t>
  </si>
  <si>
    <t>Gobiusculus flavescens</t>
  </si>
  <si>
    <t>55 22,127</t>
  </si>
  <si>
    <t>13 04,199</t>
  </si>
  <si>
    <t>PROVTGNINGSAREA (cm2)</t>
  </si>
  <si>
    <t>55 23,694</t>
  </si>
  <si>
    <t>13 36,261</t>
  </si>
  <si>
    <t>SVF Abbekås</t>
  </si>
  <si>
    <t>1</t>
  </si>
  <si>
    <t>Dinophysis norvegica</t>
  </si>
  <si>
    <t>Dinophysis acuminata</t>
  </si>
  <si>
    <t>Chaetoceros similis</t>
  </si>
  <si>
    <t>Evadne spinifera</t>
  </si>
  <si>
    <t>Idotea granulosa</t>
  </si>
  <si>
    <t>Insecta</t>
  </si>
  <si>
    <t>Gasterosteus aculeatus</t>
  </si>
  <si>
    <t>Obrovia neglecta</t>
  </si>
  <si>
    <t>Parvicardium hauniense</t>
  </si>
  <si>
    <t>Skottantal/m2</t>
  </si>
  <si>
    <t>Biomassa skott, g/m2</t>
  </si>
  <si>
    <t>4</t>
  </si>
  <si>
    <t>Transekt</t>
  </si>
  <si>
    <t>Longitude</t>
  </si>
  <si>
    <t>Latitude</t>
  </si>
  <si>
    <t>Täckning, %</t>
  </si>
  <si>
    <t>Substrat</t>
  </si>
  <si>
    <t>Corophium</t>
  </si>
  <si>
    <t>Heterotanais oerstedti</t>
  </si>
  <si>
    <t>Idotea</t>
  </si>
  <si>
    <t>Idotea chelipes</t>
  </si>
  <si>
    <t>Lekanesphaera hookeri</t>
  </si>
  <si>
    <t>Praunus inermis</t>
  </si>
  <si>
    <t>Peridiniella catenata</t>
  </si>
  <si>
    <t>Dinobryon faculiferum</t>
  </si>
  <si>
    <t>Dactyliosolen fragilissimus</t>
  </si>
  <si>
    <t>Cerataulina pelagica</t>
  </si>
  <si>
    <t>Nitzschia longissima</t>
  </si>
  <si>
    <t>Enteromorpha sp.</t>
  </si>
  <si>
    <t xml:space="preserve">Chorda filum </t>
  </si>
  <si>
    <t>Dictyosiphon foeniculaceus</t>
  </si>
  <si>
    <t>Ectocarpus siliculosus</t>
  </si>
  <si>
    <t>Pilayella littoralis</t>
  </si>
  <si>
    <t>Fucus serratus</t>
  </si>
  <si>
    <t>Ceramium tenuicorne</t>
  </si>
  <si>
    <t>Polysiphonia fibrillosa</t>
  </si>
  <si>
    <t>Furcellaria lumbricalis</t>
  </si>
  <si>
    <t>Rhodochorton purpureum</t>
  </si>
  <si>
    <t>Vindhastighet</t>
  </si>
  <si>
    <t>2</t>
  </si>
  <si>
    <t>3</t>
  </si>
  <si>
    <t>Teleaulax</t>
  </si>
  <si>
    <t>Thalassiosira baltica</t>
  </si>
  <si>
    <t>Gyrodinium spirale</t>
  </si>
  <si>
    <t>Chaetoceros danicus</t>
  </si>
  <si>
    <t xml:space="preserve">Cladophora sp. </t>
  </si>
  <si>
    <t>Potamogeton pectinatus</t>
  </si>
  <si>
    <t>Avstånd från start, m</t>
  </si>
  <si>
    <t>Jaera ischiosetosa</t>
  </si>
  <si>
    <t>Syngnathus (juvenil)</t>
  </si>
  <si>
    <t>Nerophis ophidion</t>
  </si>
  <si>
    <t>Limecola balthica</t>
  </si>
  <si>
    <t xml:space="preserve">Corophium </t>
  </si>
  <si>
    <t xml:space="preserve">Oligochaeta </t>
  </si>
  <si>
    <t>150-300</t>
  </si>
  <si>
    <t>0</t>
  </si>
  <si>
    <t>Tidpunkt start</t>
  </si>
  <si>
    <t>Tidpunkt slut</t>
  </si>
  <si>
    <t>Uppmätt vattendjup, m</t>
  </si>
  <si>
    <t>Strömrikt. dekagrader</t>
  </si>
  <si>
    <t>Vindriktning dekagrader</t>
  </si>
  <si>
    <t>Thalassiosira minima</t>
  </si>
  <si>
    <t>5</t>
  </si>
  <si>
    <t>&lt;0,16</t>
  </si>
  <si>
    <t>Pseudosolenia calcar-avis</t>
  </si>
  <si>
    <t xml:space="preserve">Enteromorpha sp. </t>
  </si>
  <si>
    <t>Chaetomorpha linum</t>
  </si>
  <si>
    <t>Polysiphonia elongata</t>
  </si>
  <si>
    <t>Zannichellia sp.</t>
  </si>
  <si>
    <t>Totalt (absolut täckning)</t>
  </si>
  <si>
    <t>2V</t>
  </si>
  <si>
    <t>SLUT</t>
  </si>
  <si>
    <t>1V</t>
  </si>
  <si>
    <t>O</t>
  </si>
  <si>
    <t>1E</t>
  </si>
  <si>
    <t>2E</t>
  </si>
  <si>
    <t>3E</t>
  </si>
  <si>
    <t>Carcinus maenas</t>
  </si>
  <si>
    <t xml:space="preserve">Corophium lacustre </t>
  </si>
  <si>
    <t>Gammarus zaddachi</t>
  </si>
  <si>
    <t>Anguilla anguilla</t>
  </si>
  <si>
    <t>Limecoma balthica</t>
  </si>
  <si>
    <t>R Ljungdahl</t>
  </si>
  <si>
    <t>Lite påväxt</t>
  </si>
  <si>
    <t>Harpacticoida</t>
  </si>
  <si>
    <t>Station Ystad</t>
  </si>
  <si>
    <t xml:space="preserve">2 m </t>
  </si>
  <si>
    <t xml:space="preserve">2,7 m </t>
  </si>
  <si>
    <t>Orderer</t>
  </si>
  <si>
    <t>Sample_date</t>
  </si>
  <si>
    <t>Sample_id</t>
  </si>
  <si>
    <t>Station_name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</si>
  <si>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</si>
  <si>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</si>
  <si>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</si>
  <si>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</si>
  <si>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</si>
  <si>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</si>
  <si>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</si>
  <si>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Presence</t>
  </si>
  <si>
    <t>Trophic_type</t>
  </si>
  <si>
    <t>Potential_harmful</t>
  </si>
  <si>
    <t>Analysed_by</t>
  </si>
  <si>
    <t>Analysis_date</t>
  </si>
  <si>
    <t>Sampling_laboratory</t>
  </si>
  <si>
    <t>Analytical_laboratory</t>
  </si>
  <si>
    <t>55.3471</t>
  </si>
  <si>
    <t>13.0188</t>
  </si>
  <si>
    <t>10</t>
  </si>
  <si>
    <t>Bacillariophyceae</t>
  </si>
  <si>
    <t>AU</t>
  </si>
  <si>
    <t>Per Olsson</t>
  </si>
  <si>
    <t>Chaetoceros castracanei</t>
  </si>
  <si>
    <t>Choanoflagellatea</t>
  </si>
  <si>
    <t>HT</t>
  </si>
  <si>
    <t>Cyanophyceae</t>
  </si>
  <si>
    <t>Snowella</t>
  </si>
  <si>
    <t>Dictyochophyceae</t>
  </si>
  <si>
    <t>Dictyocha speculum</t>
  </si>
  <si>
    <t>Gymnodiniales</t>
  </si>
  <si>
    <t>53</t>
  </si>
  <si>
    <t>Flagellates classes incertae sedis</t>
  </si>
  <si>
    <t>Flagellates species incertae sedis</t>
  </si>
  <si>
    <t>55</t>
  </si>
  <si>
    <t>MX</t>
  </si>
  <si>
    <t>Unicells and flagellates classes incertae sedis</t>
  </si>
  <si>
    <t>Unicells and flagellates species incertae sedis</t>
  </si>
  <si>
    <t>12</t>
  </si>
  <si>
    <t>Unicells classes incertae sedis</t>
  </si>
  <si>
    <t>Unicells species incertae sedis</t>
  </si>
  <si>
    <t>Actinocyclus octonarius var. octonarius</t>
  </si>
  <si>
    <t>Thalassionema nitzschioides</t>
  </si>
  <si>
    <t>6</t>
  </si>
  <si>
    <t>Ebriophyceae</t>
  </si>
  <si>
    <t>Peridiniella danica</t>
  </si>
  <si>
    <t>Ulvophyceae</t>
  </si>
  <si>
    <t>Binuclearia lauterbornii</t>
  </si>
  <si>
    <t>Chaetoceros subtilis var. subtilis</t>
  </si>
  <si>
    <t>Trebouxiophyceae</t>
  </si>
  <si>
    <t>Oocystis</t>
  </si>
  <si>
    <t>Melosira moniliformis</t>
  </si>
  <si>
    <t>Prorocentrum cordatum</t>
  </si>
  <si>
    <t>Cylindrotheca closterium</t>
  </si>
  <si>
    <t>Niras-Toxicon</t>
  </si>
  <si>
    <t>Heterocapsa triquetra</t>
  </si>
  <si>
    <t>55.3858</t>
  </si>
  <si>
    <t>13.643</t>
  </si>
  <si>
    <t>11.04</t>
  </si>
  <si>
    <t>10.51</t>
  </si>
  <si>
    <t>09.05</t>
  </si>
  <si>
    <t>Weste Nylander &amp; Anders Sjölin</t>
  </si>
  <si>
    <t>sand, grus, sten, block</t>
  </si>
  <si>
    <t>R. Ljungdahl</t>
  </si>
  <si>
    <t>Hydrobia acuta neglecta</t>
  </si>
  <si>
    <t>block, sten, grus, sand</t>
  </si>
  <si>
    <t>F. vesiculosus ca 50 %, F. serratus ca 5 %</t>
  </si>
  <si>
    <t>SVF, Stavsten 2020</t>
  </si>
  <si>
    <t>Lindriga betskador på samtliga plantor</t>
  </si>
  <si>
    <t xml:space="preserve">F. vesiculosus 30 % </t>
  </si>
  <si>
    <t>SVF, Abbekås 2020</t>
  </si>
  <si>
    <t>R.Ljungdahl</t>
  </si>
  <si>
    <t>block, sten grus sand</t>
  </si>
  <si>
    <t>zostera ca 60%</t>
  </si>
  <si>
    <t>SVF, Fredshög 2020</t>
  </si>
  <si>
    <t>SVF, Ystad 2020</t>
  </si>
  <si>
    <r>
      <t>PROVTGNINGSAREA (cm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)</t>
    </r>
  </si>
  <si>
    <t>Zostera ca 30 %, Fucus serratus ca 20 %</t>
  </si>
  <si>
    <t xml:space="preserve">sand ca 10 cm, med underliggande skikt av flintasten/grus. </t>
  </si>
  <si>
    <t>Ingen svaveldoft!</t>
  </si>
  <si>
    <t>Nate &amp; nating ca 20 %. Fucus v. Ca 5 %. Lokalen såg frisk ut!</t>
  </si>
  <si>
    <t>SVF, Kämpinge 2020</t>
  </si>
  <si>
    <t>Lekanesphaera rugicauda</t>
  </si>
  <si>
    <t xml:space="preserve"> </t>
  </si>
  <si>
    <t>Sydkustens Vattenvårdsförbund 2020, ålgräs, Ystad</t>
  </si>
  <si>
    <t>Sydkustens Vattenvårdsförbund 2020, ålgräs</t>
  </si>
  <si>
    <t>Fredshög 1,9 m</t>
  </si>
  <si>
    <t>053-20</t>
  </si>
  <si>
    <t>* Djuputbredning Kämpinge; 7,0 max, 30 % jämn täckning ålgräs inåt mot land</t>
  </si>
  <si>
    <t>250-300</t>
  </si>
  <si>
    <t>Oithona similis</t>
  </si>
  <si>
    <t>150-350</t>
  </si>
  <si>
    <t>Acartia tonsa</t>
  </si>
  <si>
    <t>Rotifera ägg</t>
  </si>
  <si>
    <t>Keratella crucuformis</t>
  </si>
  <si>
    <t>Keratella quadrata</t>
  </si>
  <si>
    <t>POLYCHAETA,juvenila</t>
  </si>
  <si>
    <t>Provtagnings-datum</t>
  </si>
  <si>
    <t>Utvecklings-stadium</t>
  </si>
  <si>
    <t>09.32</t>
  </si>
  <si>
    <t>10.04</t>
  </si>
  <si>
    <t>11.51</t>
  </si>
  <si>
    <t>12.25</t>
  </si>
  <si>
    <t>Fredrik Lundgren &amp; Weste Nylander</t>
  </si>
  <si>
    <t>11.25</t>
  </si>
  <si>
    <t>08.54</t>
  </si>
  <si>
    <t>09.27</t>
  </si>
  <si>
    <t>Frida Brodin Larsson &amp; Weste Nylander</t>
  </si>
  <si>
    <t>08.47</t>
  </si>
  <si>
    <t>09.24</t>
  </si>
  <si>
    <t>11.09</t>
  </si>
  <si>
    <t>11.40</t>
  </si>
  <si>
    <t>08.34</t>
  </si>
  <si>
    <t>10.36</t>
  </si>
  <si>
    <t>10.58</t>
  </si>
  <si>
    <t>11.15</t>
  </si>
  <si>
    <t>08.57</t>
  </si>
  <si>
    <t>09.25</t>
  </si>
  <si>
    <t>11.00</t>
  </si>
  <si>
    <t>11.37</t>
  </si>
  <si>
    <t>08.51</t>
  </si>
  <si>
    <t>09.22</t>
  </si>
  <si>
    <t>Anders Sjölin &amp; Weste Nylander</t>
  </si>
  <si>
    <t>09.38</t>
  </si>
  <si>
    <t>10.02</t>
  </si>
  <si>
    <t>12.06</t>
  </si>
  <si>
    <t>12.45</t>
  </si>
  <si>
    <t>Rebecca Ljungdahl &amp; Weste Nylander</t>
  </si>
  <si>
    <t>11.05</t>
  </si>
  <si>
    <t>11.43</t>
  </si>
  <si>
    <t>08.36</t>
  </si>
  <si>
    <t>09.16</t>
  </si>
  <si>
    <t>10.34</t>
  </si>
  <si>
    <t>09.45</t>
  </si>
  <si>
    <t>10.16</t>
  </si>
  <si>
    <t>Växtplankton 2020</t>
  </si>
  <si>
    <t>Project_code</t>
  </si>
  <si>
    <t>Abundance_ind_l</t>
  </si>
  <si>
    <t>Biovolume_mm3_l</t>
  </si>
  <si>
    <t>Method_documentation</t>
  </si>
  <si>
    <t>SYDVVF</t>
  </si>
  <si>
    <t>2020-01-07</t>
  </si>
  <si>
    <t>001-20</t>
  </si>
  <si>
    <t>Actinocyclus octonarius var. tenellus</t>
  </si>
  <si>
    <t>HC-C-C6</t>
  </si>
  <si>
    <t>2020-01-30</t>
  </si>
  <si>
    <t>Leptocylindrus danicus</t>
  </si>
  <si>
    <t>Oligotrichea</t>
  </si>
  <si>
    <t>Strobilidium spiralis</t>
  </si>
  <si>
    <t>2020-02-03</t>
  </si>
  <si>
    <t>004-20</t>
  </si>
  <si>
    <t>2020-02-26</t>
  </si>
  <si>
    <t>Woronichinia</t>
  </si>
  <si>
    <t>Protoperidinium pellucidum</t>
  </si>
  <si>
    <t>2020-03-05</t>
  </si>
  <si>
    <t>008-20</t>
  </si>
  <si>
    <t>2020-03-12</t>
  </si>
  <si>
    <t>Niras</t>
  </si>
  <si>
    <t>Porosira glacialis</t>
  </si>
  <si>
    <t>Thalassiosira angulata</t>
  </si>
  <si>
    <t>cf. (species)</t>
  </si>
  <si>
    <t>2020-04-07</t>
  </si>
  <si>
    <t>013-20</t>
  </si>
  <si>
    <t>2020-04-30</t>
  </si>
  <si>
    <t>2020-05-04</t>
  </si>
  <si>
    <t>020-20</t>
  </si>
  <si>
    <t>2020-05-24</t>
  </si>
  <si>
    <t>Prymnesiophyceae</t>
  </si>
  <si>
    <t>Chrysochromulina</t>
  </si>
  <si>
    <t>cf. (genus)</t>
  </si>
  <si>
    <t>2020-07-02</t>
  </si>
  <si>
    <t>029-20</t>
  </si>
  <si>
    <t>2020-07-24</t>
  </si>
  <si>
    <t>Dinobryon balticum</t>
  </si>
  <si>
    <t>Flagellates</t>
  </si>
  <si>
    <t>Unicell</t>
  </si>
  <si>
    <t>2020-08-03</t>
  </si>
  <si>
    <t>035-20</t>
  </si>
  <si>
    <t>2020-08-19</t>
  </si>
  <si>
    <t>Coscinodiscus radiatus</t>
  </si>
  <si>
    <t>Alexandrium pseudogonyaulax</t>
  </si>
  <si>
    <t>2020-09-02</t>
  </si>
  <si>
    <t>049-20</t>
  </si>
  <si>
    <t>2020-09-28</t>
  </si>
  <si>
    <t>Chaetoceros convolutus</t>
  </si>
  <si>
    <t>2020-09-30</t>
  </si>
  <si>
    <t>060-20</t>
  </si>
  <si>
    <t>2020-10-28</t>
  </si>
  <si>
    <t>Chaetoceros affinis</t>
  </si>
  <si>
    <t>Cyclotella choctawhatcheeana</t>
  </si>
  <si>
    <t>Ceratium lineatum</t>
  </si>
  <si>
    <t>Chaetoceros ceratosporus var. ceratosporus</t>
  </si>
  <si>
    <t>13</t>
  </si>
  <si>
    <t>SVF Hydrografi 2020</t>
  </si>
  <si>
    <t>Djuputbredning</t>
  </si>
  <si>
    <t>Skåre Gul specialprick 12 m vattendjup</t>
  </si>
  <si>
    <t>Art</t>
  </si>
  <si>
    <t>Förekomst</t>
  </si>
  <si>
    <t>x</t>
  </si>
  <si>
    <t>Metaller, blåmussla 2020</t>
  </si>
  <si>
    <t>Skåre/Stavsten-20</t>
  </si>
  <si>
    <t>Abbekås-20</t>
  </si>
  <si>
    <t>Ystad/Svarte-20</t>
  </si>
  <si>
    <t>Provtagningsdatum</t>
  </si>
  <si>
    <t>Jämförvärde</t>
  </si>
  <si>
    <t>Gränsvärde</t>
  </si>
  <si>
    <t>Enhet</t>
  </si>
  <si>
    <t>Vävnadstyp</t>
  </si>
  <si>
    <t>Metod</t>
  </si>
  <si>
    <t>NV</t>
  </si>
  <si>
    <t xml:space="preserve">HELCOM </t>
  </si>
  <si>
    <t>Arsenik, As</t>
  </si>
  <si>
    <t>mg/kg VV</t>
  </si>
  <si>
    <t>mjukdelar</t>
  </si>
  <si>
    <t>ICP-SFMS</t>
  </si>
  <si>
    <t>Kadmium, Cd</t>
  </si>
  <si>
    <t>Kobolt, Co</t>
  </si>
  <si>
    <t>Krom, Cr</t>
  </si>
  <si>
    <t>Koppar, Cu</t>
  </si>
  <si>
    <t>Kvicksilver, Hg</t>
  </si>
  <si>
    <t>&lt;0,003</t>
  </si>
  <si>
    <t>Nickel, Ni</t>
  </si>
  <si>
    <t>Bly, Pb</t>
  </si>
  <si>
    <t>Zink, Zn</t>
  </si>
  <si>
    <t>mg/kg TS</t>
  </si>
  <si>
    <t>&lt;0,04</t>
  </si>
  <si>
    <t>Torrsubstans, TS</t>
  </si>
  <si>
    <t>%</t>
  </si>
  <si>
    <t>Våtkemi</t>
  </si>
  <si>
    <t>Naturvårdsverkets avvikelseklassning mot jämförvärde (bakhgrundshalt) (Naturvårdsverket, 1999)</t>
  </si>
  <si>
    <t>Metall</t>
  </si>
  <si>
    <t>Ingen eller obetydlig avvikelse</t>
  </si>
  <si>
    <t>Liten avvikelse</t>
  </si>
  <si>
    <t>Tydlig avvikelse</t>
  </si>
  <si>
    <t>Stor avvikelse</t>
  </si>
  <si>
    <t>Mycket stor avvikelse</t>
  </si>
  <si>
    <t>Cd</t>
  </si>
  <si>
    <t>&lt; 4</t>
  </si>
  <si>
    <t>4–5</t>
  </si>
  <si>
    <t>5–6,5</t>
  </si>
  <si>
    <t>6,5–8</t>
  </si>
  <si>
    <t>&gt; 8</t>
  </si>
  <si>
    <t>Cr</t>
  </si>
  <si>
    <t>&lt; 2</t>
  </si>
  <si>
    <t>2–3</t>
  </si>
  <si>
    <t>3–4</t>
  </si>
  <si>
    <t>4–6</t>
  </si>
  <si>
    <t>&gt; 6</t>
  </si>
  <si>
    <t>Cu</t>
  </si>
  <si>
    <t>&lt; 10</t>
  </si>
  <si>
    <t>10–15</t>
  </si>
  <si>
    <t>15–20</t>
  </si>
  <si>
    <t>20–30</t>
  </si>
  <si>
    <t>&gt; 30</t>
  </si>
  <si>
    <t>Hg</t>
  </si>
  <si>
    <t>&lt; 0,2</t>
  </si>
  <si>
    <t>0,2–0,4</t>
  </si>
  <si>
    <t>0,4–0,7</t>
  </si>
  <si>
    <t>0,7–1,2</t>
  </si>
  <si>
    <t>&gt; 1,2</t>
  </si>
  <si>
    <t>Ni</t>
  </si>
  <si>
    <t>4–5,5</t>
  </si>
  <si>
    <t>5,5–7,5</t>
  </si>
  <si>
    <t>7,5–10</t>
  </si>
  <si>
    <t>&gt; 10</t>
  </si>
  <si>
    <t>Pb</t>
  </si>
  <si>
    <t>2–5</t>
  </si>
  <si>
    <t>5–12</t>
  </si>
  <si>
    <t>12–30</t>
  </si>
  <si>
    <t>Sn</t>
  </si>
  <si>
    <t>&lt; 1</t>
  </si>
  <si>
    <t>1–1,5</t>
  </si>
  <si>
    <t>1,5–2,5</t>
  </si>
  <si>
    <t>2,5–4</t>
  </si>
  <si>
    <t>&gt; 4</t>
  </si>
  <si>
    <t>Zn</t>
  </si>
  <si>
    <t>&lt; 120</t>
  </si>
  <si>
    <t>120–200</t>
  </si>
  <si>
    <t>200–300</t>
  </si>
  <si>
    <t>300–500</t>
  </si>
  <si>
    <t>&gt; 500</t>
  </si>
  <si>
    <r>
      <t>PCB</t>
    </r>
    <r>
      <rPr>
        <b/>
        <vertAlign val="subscript"/>
        <sz val="14"/>
        <rFont val="Times"/>
        <family val="1"/>
      </rPr>
      <t>7</t>
    </r>
    <r>
      <rPr>
        <b/>
        <sz val="14"/>
        <rFont val="Times"/>
        <family val="1"/>
      </rPr>
      <t>, blåmussla 2020</t>
    </r>
  </si>
  <si>
    <t>PCB 28</t>
  </si>
  <si>
    <t>0,2</t>
  </si>
  <si>
    <t>µg/kg VV</t>
  </si>
  <si>
    <t>GC-MS</t>
  </si>
  <si>
    <t>PCB 52</t>
  </si>
  <si>
    <t>PCB 101</t>
  </si>
  <si>
    <t>PCB118</t>
  </si>
  <si>
    <t>PCB 138</t>
  </si>
  <si>
    <t>0,23</t>
  </si>
  <si>
    <t>PCB 153</t>
  </si>
  <si>
    <t>0,43</t>
  </si>
  <si>
    <t>0,33</t>
  </si>
  <si>
    <t>0,3</t>
  </si>
  <si>
    <t>PCB 180</t>
  </si>
  <si>
    <r>
      <t>Summa PCB</t>
    </r>
    <r>
      <rPr>
        <b/>
        <vertAlign val="subscript"/>
        <sz val="10"/>
        <rFont val="Times"/>
        <family val="1"/>
      </rPr>
      <t>7</t>
    </r>
  </si>
  <si>
    <t>µg/kg TS</t>
  </si>
  <si>
    <t>µg/kg Ts</t>
  </si>
  <si>
    <t>µg/kg fett</t>
  </si>
  <si>
    <t>Fetthalt, %</t>
  </si>
  <si>
    <t>kursiv stil anger värden under rapporteringsgränsen</t>
  </si>
  <si>
    <t>PAH, blåmussla 2020</t>
  </si>
  <si>
    <t>EU</t>
  </si>
  <si>
    <t>naftalen</t>
  </si>
  <si>
    <t>acenaftylen</t>
  </si>
  <si>
    <t>acenaften</t>
  </si>
  <si>
    <t>fluoren</t>
  </si>
  <si>
    <t>fenantren</t>
  </si>
  <si>
    <t>1,4</t>
  </si>
  <si>
    <t>3,1</t>
  </si>
  <si>
    <t>antracen</t>
  </si>
  <si>
    <t>fluoranten</t>
  </si>
  <si>
    <t>pyren</t>
  </si>
  <si>
    <t>bens(a)antracen*</t>
  </si>
  <si>
    <t>krysen*</t>
  </si>
  <si>
    <t>bens(b)fluoranten*</t>
  </si>
  <si>
    <t>bens(k)fluoranten*</t>
  </si>
  <si>
    <t>bens(a)pyren*</t>
  </si>
  <si>
    <t>dibens(ah)antracen*</t>
  </si>
  <si>
    <t>benso(ghi)perylen</t>
  </si>
  <si>
    <t>ideno(123cd)pyren*</t>
  </si>
  <si>
    <t>1,5</t>
  </si>
  <si>
    <t>summa 16 EPA-PAH</t>
  </si>
  <si>
    <t>summa cancerogena*</t>
  </si>
  <si>
    <t>3,8</t>
  </si>
  <si>
    <t>summa övriga</t>
  </si>
  <si>
    <t>Polybromerade difenyletrar (PBDE), blåmussla 2020</t>
  </si>
  <si>
    <t>BDE 28</t>
  </si>
  <si>
    <t>tetraBDE</t>
  </si>
  <si>
    <t>0,5</t>
  </si>
  <si>
    <t>BDE 47</t>
  </si>
  <si>
    <t>pentaBDE</t>
  </si>
  <si>
    <t>BDE 99</t>
  </si>
  <si>
    <t>BDE 100</t>
  </si>
  <si>
    <t>hexaBDE</t>
  </si>
  <si>
    <t>BDE 153</t>
  </si>
  <si>
    <t>BDE 154</t>
  </si>
  <si>
    <t>heptaBDE</t>
  </si>
  <si>
    <t>oktaBDE</t>
  </si>
  <si>
    <t>nonaBDE</t>
  </si>
  <si>
    <t>dekaBDE</t>
  </si>
  <si>
    <t>dekabrombifenyl (DeBB)</t>
  </si>
  <si>
    <t>hexabromcyklododekan(HBCD)</t>
  </si>
  <si>
    <t>Fetthalt</t>
  </si>
  <si>
    <t>Tennorganiska föreningar, blåmussla 2020</t>
  </si>
  <si>
    <t>monobutyltenn</t>
  </si>
  <si>
    <t>dibutyltenn</t>
  </si>
  <si>
    <t>tributyltenn</t>
  </si>
  <si>
    <t>tetrabutyltenn</t>
  </si>
  <si>
    <t>monooktyltenn</t>
  </si>
  <si>
    <t>dioktyltenn</t>
  </si>
  <si>
    <t>tricyklohexyltenn</t>
  </si>
  <si>
    <t>monofenyltenn</t>
  </si>
  <si>
    <t>difenyltenn</t>
  </si>
  <si>
    <t>trifenyltenn</t>
  </si>
  <si>
    <t>Morfometriska data, blåmussla 2020</t>
  </si>
  <si>
    <t>Station</t>
  </si>
  <si>
    <t>Skåre</t>
  </si>
  <si>
    <t>Ystad</t>
  </si>
  <si>
    <t>2020-09-29</t>
  </si>
  <si>
    <t>2020-09-17</t>
  </si>
  <si>
    <t>Köttvikt-färsk (g)</t>
  </si>
  <si>
    <t>Skalvikt-torr (g)</t>
  </si>
  <si>
    <t>Antal</t>
  </si>
  <si>
    <t>Torrsubstans (TS)</t>
  </si>
  <si>
    <t>Skallängd (mm)</t>
  </si>
  <si>
    <t>20-30</t>
  </si>
  <si>
    <t>14-24</t>
  </si>
  <si>
    <t>16-30</t>
  </si>
  <si>
    <t>Medel köttvikt-färsk (g)</t>
  </si>
  <si>
    <t>Medel skalvikt-torr (g)</t>
  </si>
  <si>
    <t>Medel köttvikt-torr (g)</t>
  </si>
  <si>
    <t>% andel kött-torrvikt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</si>
</sst>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0"/>
    <numFmt numFmtId="165" formatCode="0.0000"/>
    <numFmt numFmtId="166" formatCode="0.000"/>
    <numFmt numFmtId="167" formatCode="0.0"/>
    <numFmt numFmtId="168" formatCode="0.0000000"/>
    <numFmt numFmtId="169" formatCode="hh\.mm"/>
    <numFmt numFmtId="170" formatCode="yy/mm/dd;@"/>
    <numFmt numFmtId="171" formatCode="yyyy/mm/dd;@"/>
    <numFmt numFmtId="172" formatCode="0.000000"/>
  </numFmts>
  <fonts count="56">
    <font>
      <sz val="9"/>
      <name val="Geneva"/>
    </font>
    <font>
      <b/>
      <sz val="9"/>
      <name val="Geneva"/>
      <family val="2"/>
    </font>
    <font>
      <b/>
      <i/>
      <sz val="9"/>
      <name val="Geneva"/>
      <family val="2"/>
    </font>
    <font>
      <sz val="9"/>
      <name val="Geneva"/>
      <family val="2"/>
    </font>
    <font>
      <sz val="10"/>
      <name val="Geneva"/>
      <family val="2"/>
    </font>
    <font>
      <sz val="8"/>
      <name val="Verdana"/>
      <family val="2"/>
    </font>
    <font>
      <b/>
      <sz val="10"/>
      <name val="Myriad Pro"/>
    </font>
    <font>
      <sz val="9"/>
      <name val="Myriad Pro"/>
    </font>
    <font>
      <sz val="10"/>
      <name val="Myriad Pro"/>
    </font>
    <font>
      <u/>
      <sz val="10"/>
      <name val="Myriad Pro"/>
    </font>
    <font>
      <b/>
      <sz val="12"/>
      <name val="Myriad Pro"/>
    </font>
    <font>
      <b/>
      <sz val="10"/>
      <name val="Univers (W1)"/>
    </font>
    <font>
      <sz val="7"/>
      <name val="Geneva"/>
      <family val="2"/>
    </font>
    <font>
      <sz val="10"/>
      <name val="Univers (W1)"/>
    </font>
    <font>
      <sz val="8"/>
      <name val="Univers (W1)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 (Brödtext)_x0000_"/>
    </font>
    <font>
      <b/>
      <vertAlign val="superscript"/>
      <sz val="10"/>
      <name val="Calibri"/>
      <family val="2"/>
      <scheme val="minor"/>
    </font>
    <font>
      <b/>
      <sz val="12"/>
      <color theme="1"/>
      <name val="MyriadPro-Regular"/>
    </font>
    <font>
      <b/>
      <sz val="10"/>
      <color theme="1"/>
      <name val="MyriadPro-Regular"/>
    </font>
    <font>
      <sz val="10"/>
      <color theme="1"/>
      <name val="MyriadPro-Regular"/>
    </font>
    <font>
      <sz val="9"/>
      <name val="MyriadPro-Regular"/>
    </font>
    <font>
      <b/>
      <sz val="10"/>
      <name val="MyriadPro-Regular"/>
    </font>
    <font>
      <sz val="10"/>
      <name val="MyriadPro-Regular"/>
    </font>
    <font>
      <b/>
      <sz val="9"/>
      <name val="MyriadPro-Regular"/>
    </font>
    <font>
      <sz val="12"/>
      <name val="Times"/>
      <family val="1"/>
    </font>
    <font>
      <b/>
      <sz val="14"/>
      <name val="Times"/>
      <family val="1"/>
    </font>
    <font>
      <sz val="10"/>
      <name val="Times"/>
      <family val="1"/>
    </font>
    <font>
      <sz val="9"/>
      <color theme="1"/>
      <name val="Arial"/>
      <family val="2"/>
    </font>
    <font>
      <sz val="10"/>
      <color theme="1"/>
      <name val="Times Roman"/>
    </font>
    <font>
      <sz val="10"/>
      <name val="Times Roman"/>
    </font>
    <font>
      <b/>
      <vertAlign val="subscript"/>
      <sz val="14"/>
      <name val="Times"/>
      <family val="1"/>
    </font>
    <font>
      <i/>
      <sz val="10"/>
      <color theme="1"/>
      <name val="Times Roman"/>
    </font>
    <font>
      <b/>
      <sz val="10"/>
      <name val="Times"/>
      <family val="1"/>
    </font>
    <font>
      <b/>
      <vertAlign val="subscript"/>
      <sz val="10"/>
      <name val="Times"/>
      <family val="1"/>
    </font>
    <font>
      <b/>
      <sz val="10"/>
      <color theme="1"/>
      <name val="Times Roman"/>
    </font>
    <font>
      <i/>
      <sz val="10"/>
      <name val="Times"/>
      <family val="1"/>
    </font>
    <font>
      <b/>
      <sz val="10"/>
      <color theme="1"/>
      <name val="Times"/>
      <family val="1"/>
    </font>
    <font>
      <b/>
      <i/>
      <sz val="10"/>
      <name val="Times"/>
      <family val="1"/>
    </font>
    <font>
      <i/>
      <sz val="12"/>
      <color indexed="10"/>
      <name val="Times"/>
      <family val="1"/>
    </font>
    <font>
      <i/>
      <sz val="12"/>
      <name val="Times"/>
      <family val="1"/>
    </font>
    <font>
      <b/>
      <sz val="16"/>
      <color theme="1"/>
      <name val="Calibri"/>
      <family val="2"/>
      <scheme val="minor"/>
    </font>
    <font>
      <b/>
      <sz val="10"/>
      <color rgb="FF000000"/>
      <name val="Times Roman"/>
    </font>
    <font>
      <sz val="10"/>
      <color rgb="FF000000"/>
      <name val="Times Roman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15" fillId="0" borderId="0"/>
    <xf numFmtId="0" fontId="16" fillId="0" borderId="0"/>
    <xf numFmtId="0" fontId="3" fillId="0" borderId="0"/>
    <xf numFmtId="0" fontId="4" fillId="0" borderId="0"/>
    <xf numFmtId="0" fontId="3" fillId="0" borderId="0"/>
    <xf numFmtId="0" fontId="34" fillId="0" borderId="0"/>
  </cellStyleXfs>
  <cellXfs count="56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4" xfId="0" applyFont="1" applyBorder="1" applyAlignment="1">
      <alignment horizontal="centerContinuous" wrapText="1"/>
    </xf>
    <xf numFmtId="0" fontId="8" fillId="0" borderId="4" xfId="0" applyFont="1" applyBorder="1" applyAlignment="1">
      <alignment horizontal="center" wrapText="1"/>
    </xf>
    <xf numFmtId="14" fontId="7" fillId="0" borderId="3" xfId="0" applyNumberFormat="1" applyFont="1" applyBorder="1"/>
    <xf numFmtId="0" fontId="7" fillId="0" borderId="6" xfId="0" applyFont="1" applyBorder="1"/>
    <xf numFmtId="167" fontId="7" fillId="0" borderId="8" xfId="0" applyNumberFormat="1" applyFont="1" applyBorder="1"/>
    <xf numFmtId="169" fontId="7" fillId="0" borderId="3" xfId="0" applyNumberFormat="1" applyFont="1" applyBorder="1"/>
    <xf numFmtId="167" fontId="7" fillId="0" borderId="3" xfId="0" applyNumberFormat="1" applyFont="1" applyBorder="1"/>
    <xf numFmtId="2" fontId="7" fillId="0" borderId="3" xfId="0" applyNumberFormat="1" applyFont="1" applyBorder="1"/>
    <xf numFmtId="1" fontId="7" fillId="0" borderId="3" xfId="0" applyNumberFormat="1" applyFont="1" applyBorder="1"/>
    <xf numFmtId="167" fontId="7" fillId="0" borderId="9" xfId="0" applyNumberFormat="1" applyFont="1" applyBorder="1"/>
    <xf numFmtId="0" fontId="7" fillId="0" borderId="10" xfId="0" applyFont="1" applyBorder="1"/>
    <xf numFmtId="167" fontId="7" fillId="0" borderId="11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4" xfId="0" applyFont="1" applyBorder="1"/>
    <xf numFmtId="0" fontId="7" fillId="0" borderId="15" xfId="0" applyFont="1" applyBorder="1"/>
    <xf numFmtId="0" fontId="7" fillId="0" borderId="17" xfId="0" applyFont="1" applyBorder="1"/>
    <xf numFmtId="14" fontId="6" fillId="0" borderId="0" xfId="0" applyNumberFormat="1" applyFont="1" applyAlignment="1">
      <alignment horizontal="right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/>
    <xf numFmtId="0" fontId="8" fillId="0" borderId="20" xfId="0" applyFont="1" applyBorder="1"/>
    <xf numFmtId="0" fontId="8" fillId="0" borderId="3" xfId="0" applyFont="1" applyBorder="1"/>
    <xf numFmtId="0" fontId="8" fillId="0" borderId="12" xfId="0" applyFont="1" applyBorder="1"/>
    <xf numFmtId="167" fontId="8" fillId="0" borderId="21" xfId="0" applyNumberFormat="1" applyFont="1" applyBorder="1"/>
    <xf numFmtId="0" fontId="7" fillId="0" borderId="0" xfId="0" applyFont="1" applyFill="1" applyBorder="1"/>
    <xf numFmtId="0" fontId="7" fillId="0" borderId="22" xfId="0" applyFont="1" applyBorder="1"/>
    <xf numFmtId="167" fontId="7" fillId="0" borderId="23" xfId="0" applyNumberFormat="1" applyFont="1" applyBorder="1"/>
    <xf numFmtId="167" fontId="7" fillId="0" borderId="24" xfId="0" applyNumberFormat="1" applyFont="1" applyBorder="1"/>
    <xf numFmtId="14" fontId="7" fillId="0" borderId="10" xfId="0" applyNumberFormat="1" applyFont="1" applyBorder="1"/>
    <xf numFmtId="2" fontId="7" fillId="0" borderId="3" xfId="0" applyNumberFormat="1" applyFont="1" applyBorder="1" applyAlignment="1">
      <alignment horizontal="center"/>
    </xf>
    <xf numFmtId="167" fontId="7" fillId="0" borderId="25" xfId="0" applyNumberFormat="1" applyFont="1" applyBorder="1"/>
    <xf numFmtId="14" fontId="7" fillId="0" borderId="22" xfId="0" applyNumberFormat="1" applyFont="1" applyBorder="1"/>
    <xf numFmtId="169" fontId="7" fillId="0" borderId="22" xfId="0" applyNumberFormat="1" applyFont="1" applyBorder="1"/>
    <xf numFmtId="1" fontId="7" fillId="0" borderId="22" xfId="0" applyNumberFormat="1" applyFont="1" applyBorder="1"/>
    <xf numFmtId="167" fontId="7" fillId="0" borderId="22" xfId="0" applyNumberFormat="1" applyFont="1" applyBorder="1"/>
    <xf numFmtId="2" fontId="7" fillId="0" borderId="22" xfId="0" applyNumberFormat="1" applyFont="1" applyBorder="1"/>
    <xf numFmtId="167" fontId="7" fillId="0" borderId="26" xfId="0" applyNumberFormat="1" applyFont="1" applyBorder="1"/>
    <xf numFmtId="0" fontId="0" fillId="0" borderId="4" xfId="0" applyBorder="1"/>
    <xf numFmtId="0" fontId="0" fillId="0" borderId="0" xfId="0" applyBorder="1"/>
    <xf numFmtId="167" fontId="0" fillId="0" borderId="0" xfId="0" applyNumberFormat="1" applyBorder="1"/>
    <xf numFmtId="2" fontId="7" fillId="0" borderId="10" xfId="0" applyNumberFormat="1" applyFont="1" applyBorder="1"/>
    <xf numFmtId="0" fontId="18" fillId="0" borderId="0" xfId="0" applyFont="1"/>
    <xf numFmtId="0" fontId="3" fillId="0" borderId="0" xfId="5" applyBorder="1"/>
    <xf numFmtId="0" fontId="15" fillId="0" borderId="0" xfId="1"/>
    <xf numFmtId="167" fontId="11" fillId="0" borderId="27" xfId="5" applyNumberFormat="1" applyFont="1" applyBorder="1" applyAlignment="1">
      <alignment horizontal="left"/>
    </xf>
    <xf numFmtId="167" fontId="11" fillId="0" borderId="28" xfId="5" applyNumberFormat="1" applyFont="1" applyBorder="1" applyAlignment="1">
      <alignment horizontal="left"/>
    </xf>
    <xf numFmtId="1" fontId="11" fillId="0" borderId="28" xfId="5" applyNumberFormat="1" applyFont="1" applyBorder="1" applyAlignment="1">
      <alignment horizontal="left"/>
    </xf>
    <xf numFmtId="1" fontId="11" fillId="0" borderId="29" xfId="5" applyNumberFormat="1" applyFont="1" applyBorder="1" applyAlignment="1">
      <alignment horizontal="center"/>
    </xf>
    <xf numFmtId="1" fontId="11" fillId="0" borderId="30" xfId="5" applyNumberFormat="1" applyFont="1" applyBorder="1" applyAlignment="1">
      <alignment horizontal="center"/>
    </xf>
    <xf numFmtId="2" fontId="11" fillId="0" borderId="28" xfId="5" applyNumberFormat="1" applyFont="1" applyBorder="1" applyAlignment="1">
      <alignment horizontal="left"/>
    </xf>
    <xf numFmtId="2" fontId="11" fillId="0" borderId="29" xfId="5" applyNumberFormat="1" applyFont="1" applyBorder="1" applyAlignment="1">
      <alignment horizontal="center"/>
    </xf>
    <xf numFmtId="2" fontId="11" fillId="0" borderId="30" xfId="5" applyNumberFormat="1" applyFont="1" applyBorder="1" applyAlignment="1">
      <alignment horizontal="center"/>
    </xf>
    <xf numFmtId="2" fontId="3" fillId="0" borderId="28" xfId="4" applyNumberFormat="1" applyFont="1" applyBorder="1" applyProtection="1">
      <protection locked="0"/>
    </xf>
    <xf numFmtId="167" fontId="12" fillId="0" borderId="30" xfId="4" applyNumberFormat="1" applyFont="1" applyBorder="1" applyProtection="1">
      <protection locked="0"/>
    </xf>
    <xf numFmtId="167" fontId="11" fillId="0" borderId="31" xfId="5" applyNumberFormat="1" applyFont="1" applyBorder="1" applyAlignment="1">
      <alignment horizontal="left"/>
    </xf>
    <xf numFmtId="167" fontId="11" fillId="0" borderId="32" xfId="5" applyNumberFormat="1" applyFont="1" applyBorder="1" applyAlignment="1">
      <alignment horizontal="left"/>
    </xf>
    <xf numFmtId="1" fontId="11" fillId="0" borderId="32" xfId="5" applyNumberFormat="1" applyFont="1" applyBorder="1" applyAlignment="1">
      <alignment horizontal="center"/>
    </xf>
    <xf numFmtId="1" fontId="11" fillId="0" borderId="33" xfId="5" applyNumberFormat="1" applyFont="1" applyBorder="1" applyAlignment="1">
      <alignment horizontal="center"/>
    </xf>
    <xf numFmtId="1" fontId="12" fillId="0" borderId="32" xfId="4" applyNumberFormat="1" applyFont="1" applyBorder="1" applyAlignment="1" applyProtection="1">
      <alignment horizontal="center"/>
      <protection locked="0"/>
    </xf>
    <xf numFmtId="167" fontId="12" fillId="0" borderId="33" xfId="4" applyNumberFormat="1" applyFont="1" applyBorder="1" applyAlignment="1" applyProtection="1">
      <alignment horizontal="center"/>
      <protection locked="0"/>
    </xf>
    <xf numFmtId="167" fontId="13" fillId="0" borderId="34" xfId="5" applyNumberFormat="1" applyFont="1" applyBorder="1" applyAlignment="1">
      <alignment horizontal="left"/>
    </xf>
    <xf numFmtId="1" fontId="18" fillId="0" borderId="34" xfId="5" applyNumberFormat="1" applyFont="1" applyBorder="1" applyAlignment="1">
      <alignment horizontal="center"/>
    </xf>
    <xf numFmtId="1" fontId="18" fillId="0" borderId="5" xfId="5" applyNumberFormat="1" applyFont="1" applyBorder="1" applyAlignment="1">
      <alignment horizontal="center"/>
    </xf>
    <xf numFmtId="1" fontId="18" fillId="0" borderId="20" xfId="5" applyNumberFormat="1" applyFont="1" applyBorder="1" applyAlignment="1">
      <alignment horizontal="center"/>
    </xf>
    <xf numFmtId="165" fontId="18" fillId="0" borderId="34" xfId="5" applyNumberFormat="1" applyFont="1" applyBorder="1" applyAlignment="1">
      <alignment horizontal="center"/>
    </xf>
    <xf numFmtId="165" fontId="18" fillId="0" borderId="5" xfId="5" applyNumberFormat="1" applyFont="1" applyBorder="1" applyAlignment="1">
      <alignment horizontal="center"/>
    </xf>
    <xf numFmtId="165" fontId="18" fillId="0" borderId="20" xfId="5" applyNumberFormat="1" applyFont="1" applyBorder="1" applyAlignment="1">
      <alignment horizontal="center"/>
    </xf>
    <xf numFmtId="167" fontId="3" fillId="0" borderId="34" xfId="4" applyNumberFormat="1" applyFont="1" applyBorder="1" applyProtection="1">
      <protection locked="0"/>
    </xf>
    <xf numFmtId="167" fontId="3" fillId="0" borderId="20" xfId="4" applyNumberFormat="1" applyFont="1" applyBorder="1" applyProtection="1">
      <protection locked="0"/>
    </xf>
    <xf numFmtId="2" fontId="3" fillId="0" borderId="34" xfId="4" applyNumberFormat="1" applyFont="1" applyBorder="1" applyProtection="1">
      <protection locked="0"/>
    </xf>
    <xf numFmtId="2" fontId="3" fillId="0" borderId="20" xfId="4" applyNumberFormat="1" applyFont="1" applyBorder="1" applyProtection="1">
      <protection locked="0"/>
    </xf>
    <xf numFmtId="167" fontId="13" fillId="0" borderId="28" xfId="5" applyNumberFormat="1" applyFont="1" applyBorder="1" applyAlignment="1">
      <alignment horizontal="left"/>
    </xf>
    <xf numFmtId="1" fontId="18" fillId="0" borderId="28" xfId="5" applyNumberFormat="1" applyFont="1" applyBorder="1" applyAlignment="1">
      <alignment horizontal="center"/>
    </xf>
    <xf numFmtId="1" fontId="18" fillId="0" borderId="29" xfId="5" applyNumberFormat="1" applyFont="1" applyBorder="1" applyAlignment="1">
      <alignment horizontal="center"/>
    </xf>
    <xf numFmtId="1" fontId="18" fillId="0" borderId="30" xfId="5" applyNumberFormat="1" applyFont="1" applyBorder="1" applyAlignment="1">
      <alignment horizontal="center"/>
    </xf>
    <xf numFmtId="165" fontId="18" fillId="0" borderId="28" xfId="5" applyNumberFormat="1" applyFont="1" applyBorder="1" applyAlignment="1">
      <alignment horizontal="center"/>
    </xf>
    <xf numFmtId="165" fontId="18" fillId="0" borderId="29" xfId="5" applyNumberFormat="1" applyFont="1" applyBorder="1" applyAlignment="1">
      <alignment horizontal="center"/>
    </xf>
    <xf numFmtId="165" fontId="18" fillId="0" borderId="30" xfId="5" applyNumberFormat="1" applyFont="1" applyBorder="1" applyAlignment="1">
      <alignment horizontal="center"/>
    </xf>
    <xf numFmtId="167" fontId="3" fillId="0" borderId="28" xfId="4" applyNumberFormat="1" applyFont="1" applyBorder="1" applyProtection="1">
      <protection locked="0"/>
    </xf>
    <xf numFmtId="167" fontId="3" fillId="0" borderId="30" xfId="4" applyNumberFormat="1" applyFont="1" applyBorder="1" applyProtection="1">
      <protection locked="0"/>
    </xf>
    <xf numFmtId="2" fontId="3" fillId="0" borderId="30" xfId="4" applyNumberFormat="1" applyFont="1" applyBorder="1" applyProtection="1">
      <protection locked="0"/>
    </xf>
    <xf numFmtId="167" fontId="13" fillId="0" borderId="32" xfId="5" applyNumberFormat="1" applyFont="1" applyBorder="1" applyAlignment="1">
      <alignment horizontal="left"/>
    </xf>
    <xf numFmtId="1" fontId="18" fillId="0" borderId="32" xfId="5" applyNumberFormat="1" applyFont="1" applyBorder="1" applyAlignment="1">
      <alignment horizontal="center"/>
    </xf>
    <xf numFmtId="1" fontId="18" fillId="0" borderId="33" xfId="5" applyNumberFormat="1" applyFont="1" applyBorder="1" applyAlignment="1">
      <alignment horizontal="center"/>
    </xf>
    <xf numFmtId="165" fontId="18" fillId="0" borderId="32" xfId="5" applyNumberFormat="1" applyFont="1" applyBorder="1" applyAlignment="1">
      <alignment horizontal="center"/>
    </xf>
    <xf numFmtId="165" fontId="18" fillId="0" borderId="33" xfId="5" applyNumberFormat="1" applyFont="1" applyBorder="1" applyAlignment="1">
      <alignment horizontal="center"/>
    </xf>
    <xf numFmtId="167" fontId="3" fillId="0" borderId="32" xfId="4" applyNumberFormat="1" applyFont="1" applyBorder="1" applyProtection="1">
      <protection locked="0"/>
    </xf>
    <xf numFmtId="167" fontId="3" fillId="0" borderId="33" xfId="4" applyNumberFormat="1" applyFont="1" applyBorder="1" applyProtection="1">
      <protection locked="0"/>
    </xf>
    <xf numFmtId="2" fontId="3" fillId="0" borderId="32" xfId="4" applyNumberFormat="1" applyFont="1" applyBorder="1" applyProtection="1">
      <protection locked="0"/>
    </xf>
    <xf numFmtId="2" fontId="3" fillId="0" borderId="33" xfId="4" applyNumberFormat="1" applyFont="1" applyBorder="1" applyProtection="1">
      <protection locked="0"/>
    </xf>
    <xf numFmtId="2" fontId="3" fillId="0" borderId="29" xfId="4" applyNumberFormat="1" applyFont="1" applyBorder="1" applyProtection="1">
      <protection locked="0"/>
    </xf>
    <xf numFmtId="167" fontId="13" fillId="0" borderId="27" xfId="5" applyNumberFormat="1" applyFont="1" applyBorder="1" applyAlignment="1">
      <alignment horizontal="left"/>
    </xf>
    <xf numFmtId="167" fontId="13" fillId="0" borderId="30" xfId="5" applyNumberFormat="1" applyFont="1" applyBorder="1" applyAlignment="1">
      <alignment horizontal="left"/>
    </xf>
    <xf numFmtId="167" fontId="13" fillId="0" borderId="31" xfId="5" applyNumberFormat="1" applyFont="1" applyBorder="1" applyAlignment="1">
      <alignment horizontal="left"/>
    </xf>
    <xf numFmtId="167" fontId="13" fillId="0" borderId="33" xfId="5" applyNumberFormat="1" applyFont="1" applyBorder="1" applyAlignment="1">
      <alignment horizontal="left"/>
    </xf>
    <xf numFmtId="167" fontId="13" fillId="0" borderId="21" xfId="5" applyNumberFormat="1" applyFont="1" applyBorder="1" applyAlignment="1">
      <alignment horizontal="left"/>
    </xf>
    <xf numFmtId="167" fontId="13" fillId="0" borderId="35" xfId="5" applyNumberFormat="1" applyFont="1" applyBorder="1" applyAlignment="1">
      <alignment horizontal="left"/>
    </xf>
    <xf numFmtId="0" fontId="19" fillId="0" borderId="36" xfId="5" applyFont="1" applyBorder="1"/>
    <xf numFmtId="0" fontId="19" fillId="0" borderId="35" xfId="5" applyFont="1" applyBorder="1"/>
    <xf numFmtId="165" fontId="19" fillId="0" borderId="37" xfId="5" applyNumberFormat="1" applyFont="1" applyBorder="1"/>
    <xf numFmtId="165" fontId="19" fillId="0" borderId="36" xfId="5" applyNumberFormat="1" applyFont="1" applyBorder="1"/>
    <xf numFmtId="165" fontId="19" fillId="0" borderId="35" xfId="5" applyNumberFormat="1" applyFont="1" applyBorder="1"/>
    <xf numFmtId="167" fontId="3" fillId="0" borderId="37" xfId="4" applyNumberFormat="1" applyFont="1" applyBorder="1" applyProtection="1">
      <protection locked="0"/>
    </xf>
    <xf numFmtId="167" fontId="3" fillId="0" borderId="35" xfId="4" applyNumberFormat="1" applyFont="1" applyBorder="1" applyProtection="1">
      <protection locked="0"/>
    </xf>
    <xf numFmtId="2" fontId="3" fillId="0" borderId="37" xfId="4" applyNumberFormat="1" applyFont="1" applyBorder="1" applyProtection="1">
      <protection locked="0"/>
    </xf>
    <xf numFmtId="2" fontId="3" fillId="0" borderId="35" xfId="4" applyNumberFormat="1" applyFont="1" applyBorder="1" applyProtection="1">
      <protection locked="0"/>
    </xf>
    <xf numFmtId="0" fontId="20" fillId="0" borderId="38" xfId="0" applyFont="1" applyBorder="1" applyAlignment="1">
      <alignment horizontal="right"/>
    </xf>
    <xf numFmtId="170" fontId="19" fillId="0" borderId="0" xfId="0" applyNumberFormat="1" applyFont="1"/>
    <xf numFmtId="167" fontId="18" fillId="0" borderId="0" xfId="0" applyNumberFormat="1" applyFont="1"/>
    <xf numFmtId="0" fontId="0" fillId="0" borderId="32" xfId="0" applyBorder="1"/>
    <xf numFmtId="0" fontId="0" fillId="0" borderId="37" xfId="0" applyBorder="1"/>
    <xf numFmtId="0" fontId="0" fillId="0" borderId="27" xfId="0" applyBorder="1"/>
    <xf numFmtId="0" fontId="0" fillId="0" borderId="31" xfId="0" applyBorder="1"/>
    <xf numFmtId="0" fontId="0" fillId="0" borderId="28" xfId="0" applyBorder="1"/>
    <xf numFmtId="0" fontId="3" fillId="0" borderId="29" xfId="5" applyBorder="1"/>
    <xf numFmtId="167" fontId="11" fillId="0" borderId="30" xfId="5" applyNumberFormat="1" applyFont="1" applyBorder="1" applyAlignment="1">
      <alignment horizontal="left"/>
    </xf>
    <xf numFmtId="0" fontId="3" fillId="0" borderId="0" xfId="5" applyBorder="1" applyAlignment="1">
      <alignment horizontal="right"/>
    </xf>
    <xf numFmtId="167" fontId="11" fillId="0" borderId="33" xfId="5" applyNumberFormat="1" applyFont="1" applyBorder="1" applyAlignment="1">
      <alignment horizontal="left"/>
    </xf>
    <xf numFmtId="0" fontId="2" fillId="0" borderId="28" xfId="5" applyFont="1" applyBorder="1" applyAlignment="1">
      <alignment horizontal="left"/>
    </xf>
    <xf numFmtId="0" fontId="3" fillId="0" borderId="30" xfId="5" applyBorder="1"/>
    <xf numFmtId="0" fontId="3" fillId="0" borderId="37" xfId="5" applyBorder="1" applyAlignment="1">
      <alignment horizontal="right"/>
    </xf>
    <xf numFmtId="0" fontId="3" fillId="0" borderId="35" xfId="5" applyBorder="1"/>
    <xf numFmtId="1" fontId="11" fillId="0" borderId="37" xfId="5" applyNumberFormat="1" applyFont="1" applyBorder="1" applyAlignment="1">
      <alignment horizontal="center"/>
    </xf>
    <xf numFmtId="1" fontId="11" fillId="0" borderId="36" xfId="5" applyNumberFormat="1" applyFont="1" applyBorder="1" applyAlignment="1">
      <alignment horizontal="center"/>
    </xf>
    <xf numFmtId="1" fontId="11" fillId="0" borderId="35" xfId="5" applyNumberFormat="1" applyFont="1" applyBorder="1" applyAlignment="1">
      <alignment horizontal="center"/>
    </xf>
    <xf numFmtId="2" fontId="18" fillId="0" borderId="37" xfId="5" applyNumberFormat="1" applyFont="1" applyBorder="1" applyAlignment="1">
      <alignment horizontal="center"/>
    </xf>
    <xf numFmtId="2" fontId="18" fillId="0" borderId="36" xfId="5" applyNumberFormat="1" applyFont="1" applyBorder="1" applyAlignment="1">
      <alignment horizontal="center"/>
    </xf>
    <xf numFmtId="2" fontId="18" fillId="0" borderId="35" xfId="5" applyNumberFormat="1" applyFont="1" applyBorder="1" applyAlignment="1">
      <alignment horizontal="center"/>
    </xf>
    <xf numFmtId="1" fontId="12" fillId="0" borderId="37" xfId="4" applyNumberFormat="1" applyFont="1" applyBorder="1" applyAlignment="1" applyProtection="1">
      <alignment horizontal="center"/>
      <protection locked="0"/>
    </xf>
    <xf numFmtId="167" fontId="12" fillId="0" borderId="35" xfId="4" applyNumberFormat="1" applyFont="1" applyBorder="1" applyAlignment="1" applyProtection="1">
      <alignment horizontal="center"/>
      <protection locked="0"/>
    </xf>
    <xf numFmtId="2" fontId="18" fillId="0" borderId="37" xfId="4" applyNumberFormat="1" applyFont="1" applyBorder="1" applyAlignment="1" applyProtection="1">
      <alignment horizontal="center"/>
      <protection locked="0"/>
    </xf>
    <xf numFmtId="2" fontId="18" fillId="0" borderId="35" xfId="4" applyNumberFormat="1" applyFont="1" applyBorder="1" applyAlignment="1" applyProtection="1">
      <alignment horizontal="center"/>
      <protection locked="0"/>
    </xf>
    <xf numFmtId="166" fontId="3" fillId="0" borderId="34" xfId="4" applyNumberFormat="1" applyFont="1" applyBorder="1" applyProtection="1">
      <protection locked="0"/>
    </xf>
    <xf numFmtId="166" fontId="3" fillId="0" borderId="28" xfId="4" applyNumberFormat="1" applyFont="1" applyBorder="1" applyProtection="1">
      <protection locked="0"/>
    </xf>
    <xf numFmtId="166" fontId="3" fillId="0" borderId="32" xfId="4" applyNumberFormat="1" applyFont="1" applyBorder="1" applyProtection="1">
      <protection locked="0"/>
    </xf>
    <xf numFmtId="166" fontId="3" fillId="0" borderId="37" xfId="4" applyNumberFormat="1" applyFont="1" applyBorder="1" applyProtection="1">
      <protection locked="0"/>
    </xf>
    <xf numFmtId="1" fontId="11" fillId="0" borderId="29" xfId="5" applyNumberFormat="1" applyFont="1" applyBorder="1" applyAlignment="1">
      <alignment horizontal="left"/>
    </xf>
    <xf numFmtId="0" fontId="3" fillId="0" borderId="28" xfId="5" applyBorder="1" applyAlignment="1">
      <alignment horizontal="left"/>
    </xf>
    <xf numFmtId="0" fontId="15" fillId="0" borderId="0" xfId="1" applyBorder="1"/>
    <xf numFmtId="0" fontId="21" fillId="0" borderId="28" xfId="5" applyFont="1" applyBorder="1" applyAlignment="1">
      <alignment horizontal="left"/>
    </xf>
    <xf numFmtId="0" fontId="3" fillId="0" borderId="36" xfId="5" applyBorder="1"/>
    <xf numFmtId="0" fontId="3" fillId="0" borderId="35" xfId="5" applyBorder="1" applyAlignment="1">
      <alignment horizontal="right"/>
    </xf>
    <xf numFmtId="167" fontId="13" fillId="0" borderId="37" xfId="5" applyNumberFormat="1" applyFont="1" applyBorder="1" applyAlignment="1">
      <alignment horizontal="left"/>
    </xf>
    <xf numFmtId="1" fontId="18" fillId="0" borderId="37" xfId="5" applyNumberFormat="1" applyFont="1" applyBorder="1" applyAlignment="1">
      <alignment horizontal="center"/>
    </xf>
    <xf numFmtId="1" fontId="18" fillId="0" borderId="36" xfId="5" applyNumberFormat="1" applyFont="1" applyBorder="1" applyAlignment="1">
      <alignment horizontal="center"/>
    </xf>
    <xf numFmtId="1" fontId="18" fillId="0" borderId="35" xfId="5" applyNumberFormat="1" applyFont="1" applyBorder="1" applyAlignment="1">
      <alignment horizontal="center"/>
    </xf>
    <xf numFmtId="165" fontId="18" fillId="0" borderId="37" xfId="5" applyNumberFormat="1" applyFont="1" applyBorder="1" applyAlignment="1">
      <alignment horizontal="center"/>
    </xf>
    <xf numFmtId="165" fontId="18" fillId="0" borderId="36" xfId="5" applyNumberFormat="1" applyFont="1" applyBorder="1" applyAlignment="1">
      <alignment horizontal="center"/>
    </xf>
    <xf numFmtId="165" fontId="18" fillId="0" borderId="35" xfId="5" applyNumberFormat="1" applyFont="1" applyBorder="1" applyAlignment="1">
      <alignment horizontal="center"/>
    </xf>
    <xf numFmtId="0" fontId="17" fillId="0" borderId="0" xfId="0" applyFont="1"/>
    <xf numFmtId="0" fontId="22" fillId="0" borderId="37" xfId="0" applyFont="1" applyBorder="1"/>
    <xf numFmtId="0" fontId="0" fillId="0" borderId="29" xfId="0" applyBorder="1"/>
    <xf numFmtId="0" fontId="0" fillId="0" borderId="33" xfId="0" applyBorder="1"/>
    <xf numFmtId="0" fontId="0" fillId="0" borderId="21" xfId="0" applyBorder="1"/>
    <xf numFmtId="0" fontId="0" fillId="0" borderId="30" xfId="0" applyBorder="1"/>
    <xf numFmtId="167" fontId="7" fillId="0" borderId="18" xfId="0" applyNumberFormat="1" applyFont="1" applyBorder="1"/>
    <xf numFmtId="169" fontId="7" fillId="0" borderId="10" xfId="0" applyNumberFormat="1" applyFont="1" applyBorder="1"/>
    <xf numFmtId="167" fontId="7" fillId="0" borderId="10" xfId="0" applyNumberFormat="1" applyFont="1" applyBorder="1"/>
    <xf numFmtId="167" fontId="14" fillId="0" borderId="34" xfId="5" applyNumberFormat="1" applyFont="1" applyBorder="1" applyAlignment="1">
      <alignment horizontal="left"/>
    </xf>
    <xf numFmtId="167" fontId="14" fillId="0" borderId="28" xfId="5" applyNumberFormat="1" applyFont="1" applyBorder="1" applyAlignment="1">
      <alignment horizontal="left"/>
    </xf>
    <xf numFmtId="167" fontId="14" fillId="0" borderId="32" xfId="5" applyNumberFormat="1" applyFont="1" applyBorder="1" applyAlignment="1">
      <alignment horizontal="left"/>
    </xf>
    <xf numFmtId="167" fontId="14" fillId="0" borderId="30" xfId="5" applyNumberFormat="1" applyFont="1" applyBorder="1" applyAlignment="1">
      <alignment horizontal="left"/>
    </xf>
    <xf numFmtId="167" fontId="14" fillId="0" borderId="33" xfId="5" applyNumberFormat="1" applyFont="1" applyBorder="1" applyAlignment="1">
      <alignment horizontal="left"/>
    </xf>
    <xf numFmtId="167" fontId="14" fillId="0" borderId="35" xfId="5" applyNumberFormat="1" applyFont="1" applyBorder="1" applyAlignment="1">
      <alignment horizontal="left"/>
    </xf>
    <xf numFmtId="0" fontId="3" fillId="0" borderId="33" xfId="5" applyBorder="1"/>
    <xf numFmtId="2" fontId="18" fillId="0" borderId="32" xfId="5" applyNumberFormat="1" applyFont="1" applyBorder="1" applyAlignment="1">
      <alignment horizontal="center"/>
    </xf>
    <xf numFmtId="2" fontId="18" fillId="0" borderId="33" xfId="5" applyNumberFormat="1" applyFont="1" applyBorder="1" applyAlignment="1">
      <alignment horizontal="center"/>
    </xf>
    <xf numFmtId="2" fontId="18" fillId="0" borderId="32" xfId="4" applyNumberFormat="1" applyFont="1" applyBorder="1" applyAlignment="1" applyProtection="1">
      <alignment horizontal="center"/>
      <protection locked="0"/>
    </xf>
    <xf numFmtId="2" fontId="18" fillId="0" borderId="33" xfId="4" applyNumberFormat="1" applyFont="1" applyBorder="1" applyAlignment="1" applyProtection="1">
      <alignment horizontal="center"/>
      <protection locked="0"/>
    </xf>
    <xf numFmtId="0" fontId="3" fillId="0" borderId="5" xfId="5" applyBorder="1" applyAlignment="1">
      <alignment horizontal="right"/>
    </xf>
    <xf numFmtId="1" fontId="11" fillId="0" borderId="5" xfId="5" applyNumberFormat="1" applyFont="1" applyBorder="1" applyAlignment="1">
      <alignment horizontal="center"/>
    </xf>
    <xf numFmtId="1" fontId="12" fillId="0" borderId="5" xfId="4" applyNumberFormat="1" applyFont="1" applyBorder="1" applyAlignment="1" applyProtection="1">
      <alignment horizontal="center"/>
      <protection locked="0"/>
    </xf>
    <xf numFmtId="167" fontId="12" fillId="0" borderId="5" xfId="4" applyNumberFormat="1" applyFont="1" applyBorder="1" applyAlignment="1" applyProtection="1">
      <alignment horizontal="center"/>
      <protection locked="0"/>
    </xf>
    <xf numFmtId="0" fontId="19" fillId="0" borderId="0" xfId="0" applyFont="1"/>
    <xf numFmtId="167" fontId="3" fillId="0" borderId="5" xfId="4" applyNumberFormat="1" applyFont="1" applyBorder="1" applyProtection="1">
      <protection locked="0"/>
    </xf>
    <xf numFmtId="0" fontId="0" fillId="0" borderId="0" xfId="0" applyFont="1"/>
    <xf numFmtId="0" fontId="24" fillId="0" borderId="36" xfId="0" applyFont="1" applyBorder="1"/>
    <xf numFmtId="0" fontId="24" fillId="0" borderId="0" xfId="0" applyFont="1" applyProtection="1">
      <protection locked="0"/>
    </xf>
    <xf numFmtId="168" fontId="24" fillId="0" borderId="0" xfId="0" applyNumberFormat="1" applyFont="1" applyProtection="1">
      <protection locked="0"/>
    </xf>
    <xf numFmtId="2" fontId="24" fillId="0" borderId="0" xfId="0" applyNumberFormat="1" applyFont="1" applyProtection="1">
      <protection locked="0"/>
    </xf>
    <xf numFmtId="167" fontId="24" fillId="0" borderId="0" xfId="0" applyNumberFormat="1" applyFont="1"/>
    <xf numFmtId="166" fontId="3" fillId="0" borderId="5" xfId="4" applyNumberFormat="1" applyFont="1" applyBorder="1" applyProtection="1">
      <protection locked="0"/>
    </xf>
    <xf numFmtId="171" fontId="6" fillId="0" borderId="0" xfId="0" applyNumberFormat="1" applyFont="1"/>
    <xf numFmtId="167" fontId="0" fillId="0" borderId="0" xfId="0" applyNumberFormat="1"/>
    <xf numFmtId="1" fontId="7" fillId="0" borderId="3" xfId="0" applyNumberFormat="1" applyFont="1" applyBorder="1" applyAlignment="1">
      <alignment horizontal="right"/>
    </xf>
    <xf numFmtId="0" fontId="8" fillId="0" borderId="8" xfId="0" applyFont="1" applyBorder="1"/>
    <xf numFmtId="167" fontId="8" fillId="0" borderId="9" xfId="0" applyNumberFormat="1" applyFont="1" applyBorder="1"/>
    <xf numFmtId="0" fontId="7" fillId="0" borderId="41" xfId="0" applyFont="1" applyBorder="1"/>
    <xf numFmtId="2" fontId="24" fillId="0" borderId="0" xfId="0" applyNumberFormat="1" applyFont="1"/>
    <xf numFmtId="1" fontId="24" fillId="0" borderId="0" xfId="0" applyNumberFormat="1" applyFont="1" applyProtection="1">
      <protection locked="0"/>
    </xf>
    <xf numFmtId="2" fontId="3" fillId="0" borderId="36" xfId="4" applyNumberFormat="1" applyFont="1" applyBorder="1" applyProtection="1">
      <protection locked="0"/>
    </xf>
    <xf numFmtId="0" fontId="23" fillId="0" borderId="0" xfId="0" applyFont="1" applyAlignment="1">
      <alignment wrapText="1"/>
    </xf>
    <xf numFmtId="167" fontId="7" fillId="0" borderId="3" xfId="0" applyNumberFormat="1" applyFont="1" applyBorder="1" applyAlignment="1">
      <alignment horizontal="right"/>
    </xf>
    <xf numFmtId="0" fontId="6" fillId="0" borderId="13" xfId="0" applyFont="1" applyBorder="1"/>
    <xf numFmtId="167" fontId="7" fillId="0" borderId="40" xfId="0" applyNumberFormat="1" applyFont="1" applyBorder="1"/>
    <xf numFmtId="0" fontId="6" fillId="0" borderId="31" xfId="0" applyFont="1" applyBorder="1"/>
    <xf numFmtId="0" fontId="7" fillId="0" borderId="46" xfId="0" applyFont="1" applyBorder="1"/>
    <xf numFmtId="0" fontId="7" fillId="0" borderId="47" xfId="0" applyFont="1" applyBorder="1"/>
    <xf numFmtId="167" fontId="7" fillId="0" borderId="48" xfId="0" applyNumberFormat="1" applyFont="1" applyBorder="1"/>
    <xf numFmtId="0" fontId="7" fillId="0" borderId="49" xfId="0" applyFont="1" applyBorder="1"/>
    <xf numFmtId="0" fontId="6" fillId="0" borderId="34" xfId="0" applyFont="1" applyBorder="1"/>
    <xf numFmtId="0" fontId="6" fillId="0" borderId="51" xfId="0" applyFont="1" applyBorder="1"/>
    <xf numFmtId="0" fontId="8" fillId="0" borderId="25" xfId="0" applyFont="1" applyBorder="1"/>
    <xf numFmtId="0" fontId="8" fillId="0" borderId="22" xfId="0" applyFont="1" applyBorder="1"/>
    <xf numFmtId="0" fontId="8" fillId="0" borderId="26" xfId="0" applyFont="1" applyBorder="1"/>
    <xf numFmtId="0" fontId="8" fillId="0" borderId="52" xfId="0" applyFont="1" applyBorder="1"/>
    <xf numFmtId="0" fontId="8" fillId="0" borderId="53" xfId="0" applyFont="1" applyBorder="1"/>
    <xf numFmtId="0" fontId="8" fillId="0" borderId="39" xfId="0" applyFont="1" applyBorder="1"/>
    <xf numFmtId="0" fontId="8" fillId="0" borderId="32" xfId="0" applyFont="1" applyBorder="1"/>
    <xf numFmtId="0" fontId="8" fillId="0" borderId="54" xfId="0" applyFont="1" applyBorder="1"/>
    <xf numFmtId="167" fontId="8" fillId="0" borderId="3" xfId="0" applyNumberFormat="1" applyFont="1" applyBorder="1"/>
    <xf numFmtId="1" fontId="8" fillId="0" borderId="3" xfId="0" applyNumberFormat="1" applyFont="1" applyBorder="1"/>
    <xf numFmtId="0" fontId="9" fillId="0" borderId="18" xfId="0" applyFont="1" applyBorder="1"/>
    <xf numFmtId="0" fontId="9" fillId="0" borderId="10" xfId="0" applyFont="1" applyBorder="1"/>
    <xf numFmtId="167" fontId="9" fillId="0" borderId="11" xfId="0" applyNumberFormat="1" applyFont="1" applyBorder="1"/>
    <xf numFmtId="0" fontId="6" fillId="0" borderId="52" xfId="0" applyFont="1" applyBorder="1"/>
    <xf numFmtId="0" fontId="8" fillId="0" borderId="14" xfId="0" applyFont="1" applyBorder="1"/>
    <xf numFmtId="0" fontId="8" fillId="0" borderId="6" xfId="0" applyFont="1" applyBorder="1"/>
    <xf numFmtId="167" fontId="8" fillId="0" borderId="7" xfId="0" applyNumberFormat="1" applyFont="1" applyBorder="1"/>
    <xf numFmtId="0" fontId="8" fillId="0" borderId="44" xfId="0" applyFont="1" applyBorder="1"/>
    <xf numFmtId="0" fontId="8" fillId="0" borderId="16" xfId="0" applyFont="1" applyBorder="1"/>
    <xf numFmtId="167" fontId="8" fillId="0" borderId="45" xfId="0" applyNumberFormat="1" applyFont="1" applyBorder="1"/>
    <xf numFmtId="0" fontId="8" fillId="0" borderId="41" xfId="0" applyFont="1" applyBorder="1"/>
    <xf numFmtId="0" fontId="8" fillId="0" borderId="17" xfId="0" applyFont="1" applyBorder="1"/>
    <xf numFmtId="0" fontId="8" fillId="0" borderId="34" xfId="0" applyFont="1" applyBorder="1"/>
    <xf numFmtId="14" fontId="8" fillId="0" borderId="5" xfId="0" applyNumberFormat="1" applyFont="1" applyBorder="1" applyAlignment="1">
      <alignment horizontal="center"/>
    </xf>
    <xf numFmtId="0" fontId="8" fillId="0" borderId="29" xfId="0" applyFont="1" applyBorder="1"/>
    <xf numFmtId="0" fontId="8" fillId="0" borderId="28" xfId="0" applyFont="1" applyBorder="1"/>
    <xf numFmtId="0" fontId="8" fillId="0" borderId="30" xfId="0" applyFont="1" applyBorder="1"/>
    <xf numFmtId="0" fontId="8" fillId="0" borderId="37" xfId="0" applyFont="1" applyBorder="1"/>
    <xf numFmtId="0" fontId="8" fillId="0" borderId="36" xfId="0" applyFont="1" applyBorder="1"/>
    <xf numFmtId="0" fontId="8" fillId="2" borderId="34" xfId="0" applyFont="1" applyFill="1" applyBorder="1"/>
    <xf numFmtId="0" fontId="8" fillId="0" borderId="27" xfId="0" applyFont="1" applyBorder="1"/>
    <xf numFmtId="1" fontId="8" fillId="2" borderId="27" xfId="0" applyNumberFormat="1" applyFont="1" applyFill="1" applyBorder="1"/>
    <xf numFmtId="167" fontId="8" fillId="0" borderId="27" xfId="0" applyNumberFormat="1" applyFont="1" applyBorder="1"/>
    <xf numFmtId="1" fontId="8" fillId="0" borderId="27" xfId="0" applyNumberFormat="1" applyFont="1" applyBorder="1"/>
    <xf numFmtId="0" fontId="8" fillId="0" borderId="31" xfId="0" applyFont="1" applyBorder="1"/>
    <xf numFmtId="167" fontId="8" fillId="0" borderId="32" xfId="0" applyNumberFormat="1" applyFont="1" applyBorder="1"/>
    <xf numFmtId="167" fontId="8" fillId="0" borderId="0" xfId="0" applyNumberFormat="1" applyFont="1"/>
    <xf numFmtId="167" fontId="8" fillId="0" borderId="33" xfId="0" applyNumberFormat="1" applyFont="1" applyBorder="1"/>
    <xf numFmtId="167" fontId="8" fillId="2" borderId="31" xfId="0" applyNumberFormat="1" applyFont="1" applyFill="1" applyBorder="1"/>
    <xf numFmtId="167" fontId="8" fillId="0" borderId="31" xfId="0" applyNumberFormat="1" applyFont="1" applyBorder="1"/>
    <xf numFmtId="1" fontId="8" fillId="0" borderId="31" xfId="0" applyNumberFormat="1" applyFont="1" applyBorder="1"/>
    <xf numFmtId="0" fontId="8" fillId="0" borderId="33" xfId="0" applyFont="1" applyBorder="1"/>
    <xf numFmtId="1" fontId="8" fillId="2" borderId="31" xfId="0" applyNumberFormat="1" applyFont="1" applyFill="1" applyBorder="1"/>
    <xf numFmtId="0" fontId="8" fillId="0" borderId="21" xfId="0" applyFont="1" applyBorder="1"/>
    <xf numFmtId="0" fontId="8" fillId="0" borderId="35" xfId="0" applyFont="1" applyBorder="1"/>
    <xf numFmtId="1" fontId="8" fillId="0" borderId="21" xfId="0" applyNumberFormat="1" applyFont="1" applyBorder="1"/>
    <xf numFmtId="167" fontId="8" fillId="2" borderId="34" xfId="0" applyNumberFormat="1" applyFont="1" applyFill="1" applyBorder="1"/>
    <xf numFmtId="167" fontId="8" fillId="0" borderId="5" xfId="0" applyNumberFormat="1" applyFont="1" applyBorder="1"/>
    <xf numFmtId="1" fontId="8" fillId="0" borderId="20" xfId="0" applyNumberFormat="1" applyFont="1" applyBorder="1"/>
    <xf numFmtId="0" fontId="3" fillId="0" borderId="0" xfId="5"/>
    <xf numFmtId="0" fontId="19" fillId="0" borderId="0" xfId="5" applyFont="1"/>
    <xf numFmtId="0" fontId="20" fillId="0" borderId="0" xfId="0" applyFont="1" applyAlignment="1">
      <alignment horizontal="right"/>
    </xf>
    <xf numFmtId="0" fontId="25" fillId="0" borderId="0" xfId="0" applyFont="1"/>
    <xf numFmtId="1" fontId="11" fillId="0" borderId="0" xfId="5" applyNumberFormat="1" applyFont="1" applyAlignment="1">
      <alignment horizontal="center"/>
    </xf>
    <xf numFmtId="0" fontId="11" fillId="0" borderId="32" xfId="5" applyFont="1" applyBorder="1" applyAlignment="1">
      <alignment horizontal="center"/>
    </xf>
    <xf numFmtId="0" fontId="11" fillId="0" borderId="0" xfId="5" applyFont="1" applyAlignment="1">
      <alignment horizontal="center"/>
    </xf>
    <xf numFmtId="0" fontId="11" fillId="0" borderId="33" xfId="5" applyFont="1" applyBorder="1" applyAlignment="1">
      <alignment horizontal="center"/>
    </xf>
    <xf numFmtId="0" fontId="3" fillId="0" borderId="0" xfId="5" applyAlignment="1">
      <alignment horizontal="right"/>
    </xf>
    <xf numFmtId="2" fontId="18" fillId="0" borderId="0" xfId="5" applyNumberFormat="1" applyFont="1" applyAlignment="1">
      <alignment horizontal="center"/>
    </xf>
    <xf numFmtId="1" fontId="12" fillId="0" borderId="0" xfId="4" applyNumberFormat="1" applyFont="1" applyAlignment="1" applyProtection="1">
      <alignment horizontal="center"/>
      <protection locked="0"/>
    </xf>
    <xf numFmtId="167" fontId="12" fillId="0" borderId="0" xfId="4" applyNumberFormat="1" applyFont="1" applyAlignment="1" applyProtection="1">
      <alignment horizontal="center"/>
      <protection locked="0"/>
    </xf>
    <xf numFmtId="2" fontId="18" fillId="0" borderId="0" xfId="4" applyNumberFormat="1" applyFont="1" applyAlignment="1" applyProtection="1">
      <alignment horizontal="center"/>
      <protection locked="0"/>
    </xf>
    <xf numFmtId="0" fontId="11" fillId="0" borderId="37" xfId="5" applyFont="1" applyBorder="1" applyAlignment="1">
      <alignment horizontal="center"/>
    </xf>
    <xf numFmtId="0" fontId="11" fillId="0" borderId="36" xfId="5" applyFont="1" applyBorder="1" applyAlignment="1">
      <alignment horizontal="center"/>
    </xf>
    <xf numFmtId="0" fontId="11" fillId="0" borderId="35" xfId="5" applyFont="1" applyBorder="1" applyAlignment="1">
      <alignment horizontal="center"/>
    </xf>
    <xf numFmtId="2" fontId="3" fillId="0" borderId="0" xfId="4" applyNumberFormat="1" applyFont="1" applyProtection="1">
      <protection locked="0"/>
    </xf>
    <xf numFmtId="167" fontId="13" fillId="0" borderId="0" xfId="5" applyNumberFormat="1" applyFont="1" applyAlignment="1">
      <alignment horizontal="left"/>
    </xf>
    <xf numFmtId="1" fontId="18" fillId="0" borderId="0" xfId="5" applyNumberFormat="1" applyFont="1" applyAlignment="1">
      <alignment horizontal="center"/>
    </xf>
    <xf numFmtId="165" fontId="18" fillId="0" borderId="0" xfId="5" applyNumberFormat="1" applyFont="1" applyAlignment="1">
      <alignment horizontal="center"/>
    </xf>
    <xf numFmtId="167" fontId="3" fillId="0" borderId="0" xfId="4" applyNumberFormat="1" applyFont="1" applyProtection="1">
      <protection locked="0"/>
    </xf>
    <xf numFmtId="166" fontId="3" fillId="0" borderId="0" xfId="4" applyNumberFormat="1" applyFont="1" applyProtection="1">
      <protection locked="0"/>
    </xf>
    <xf numFmtId="0" fontId="11" fillId="0" borderId="5" xfId="5" applyFont="1" applyBorder="1" applyAlignment="1">
      <alignment horizontal="center"/>
    </xf>
    <xf numFmtId="0" fontId="1" fillId="0" borderId="0" xfId="5" applyFont="1"/>
    <xf numFmtId="167" fontId="24" fillId="0" borderId="36" xfId="0" applyNumberFormat="1" applyFont="1" applyFill="1" applyBorder="1" applyAlignment="1">
      <alignment wrapText="1"/>
    </xf>
    <xf numFmtId="167" fontId="7" fillId="0" borderId="7" xfId="0" applyNumberFormat="1" applyFont="1" applyBorder="1"/>
    <xf numFmtId="0" fontId="7" fillId="0" borderId="43" xfId="0" applyFont="1" applyBorder="1"/>
    <xf numFmtId="0" fontId="7" fillId="0" borderId="8" xfId="0" applyFont="1" applyBorder="1"/>
    <xf numFmtId="0" fontId="7" fillId="0" borderId="19" xfId="0" applyFont="1" applyBorder="1"/>
    <xf numFmtId="0" fontId="7" fillId="0" borderId="18" xfId="0" applyFont="1" applyBorder="1"/>
    <xf numFmtId="1" fontId="7" fillId="0" borderId="9" xfId="0" applyNumberFormat="1" applyFont="1" applyBorder="1"/>
    <xf numFmtId="167" fontId="7" fillId="0" borderId="50" xfId="0" applyNumberFormat="1" applyFont="1" applyBorder="1"/>
    <xf numFmtId="0" fontId="8" fillId="0" borderId="9" xfId="0" applyFont="1" applyBorder="1"/>
    <xf numFmtId="1" fontId="8" fillId="0" borderId="9" xfId="0" applyNumberFormat="1" applyFont="1" applyBorder="1"/>
    <xf numFmtId="1" fontId="7" fillId="0" borderId="42" xfId="0" applyNumberFormat="1" applyFont="1" applyBorder="1"/>
    <xf numFmtId="0" fontId="8" fillId="0" borderId="31" xfId="0" applyFont="1" applyBorder="1" applyAlignment="1">
      <alignment horizontal="left" wrapText="1"/>
    </xf>
    <xf numFmtId="0" fontId="8" fillId="0" borderId="55" xfId="0" applyFont="1" applyBorder="1"/>
    <xf numFmtId="0" fontId="8" fillId="0" borderId="43" xfId="0" applyFont="1" applyBorder="1"/>
    <xf numFmtId="167" fontId="8" fillId="0" borderId="8" xfId="0" applyNumberFormat="1" applyFont="1" applyBorder="1"/>
    <xf numFmtId="0" fontId="8" fillId="0" borderId="18" xfId="0" applyFont="1" applyBorder="1"/>
    <xf numFmtId="0" fontId="8" fillId="0" borderId="10" xfId="0" applyFont="1" applyBorder="1"/>
    <xf numFmtId="167" fontId="8" fillId="0" borderId="11" xfId="0" applyNumberFormat="1" applyFont="1" applyBorder="1"/>
    <xf numFmtId="0" fontId="8" fillId="0" borderId="19" xfId="0" applyFont="1" applyBorder="1"/>
    <xf numFmtId="0" fontId="8" fillId="0" borderId="15" xfId="0" applyFont="1" applyBorder="1"/>
    <xf numFmtId="0" fontId="9" fillId="0" borderId="19" xfId="0" applyFont="1" applyBorder="1"/>
    <xf numFmtId="0" fontId="8" fillId="0" borderId="56" xfId="0" applyFont="1" applyBorder="1"/>
    <xf numFmtId="1" fontId="8" fillId="0" borderId="42" xfId="0" applyNumberFormat="1" applyFont="1" applyBorder="1"/>
    <xf numFmtId="0" fontId="8" fillId="0" borderId="57" xfId="0" applyFont="1" applyBorder="1"/>
    <xf numFmtId="0" fontId="16" fillId="0" borderId="0" xfId="2"/>
    <xf numFmtId="0" fontId="0" fillId="0" borderId="35" xfId="0" applyBorder="1"/>
    <xf numFmtId="1" fontId="18" fillId="0" borderId="0" xfId="5" applyNumberFormat="1" applyFont="1" applyBorder="1" applyAlignment="1">
      <alignment horizontal="center"/>
    </xf>
    <xf numFmtId="165" fontId="18" fillId="0" borderId="0" xfId="5" applyNumberFormat="1" applyFont="1" applyBorder="1" applyAlignment="1">
      <alignment horizontal="center"/>
    </xf>
    <xf numFmtId="2" fontId="3" fillId="0" borderId="0" xfId="4" applyNumberFormat="1" applyFont="1" applyBorder="1" applyProtection="1">
      <protection locked="0"/>
    </xf>
    <xf numFmtId="167" fontId="3" fillId="0" borderId="0" xfId="4" applyNumberFormat="1" applyFont="1" applyBorder="1" applyProtection="1">
      <protection locked="0"/>
    </xf>
    <xf numFmtId="166" fontId="3" fillId="0" borderId="0" xfId="4" applyNumberFormat="1" applyFont="1" applyBorder="1" applyProtection="1">
      <protection locked="0"/>
    </xf>
    <xf numFmtId="0" fontId="0" fillId="0" borderId="36" xfId="0" applyBorder="1"/>
    <xf numFmtId="167" fontId="3" fillId="0" borderId="36" xfId="4" applyNumberFormat="1" applyFont="1" applyBorder="1" applyProtection="1">
      <protection locked="0"/>
    </xf>
    <xf numFmtId="0" fontId="0" fillId="0" borderId="20" xfId="0" applyBorder="1"/>
    <xf numFmtId="167" fontId="13" fillId="0" borderId="4" xfId="5" applyNumberFormat="1" applyFont="1" applyBorder="1" applyAlignment="1">
      <alignment horizontal="left"/>
    </xf>
    <xf numFmtId="167" fontId="13" fillId="0" borderId="20" xfId="5" applyNumberFormat="1" applyFont="1" applyBorder="1" applyAlignment="1">
      <alignment horizontal="left"/>
    </xf>
    <xf numFmtId="0" fontId="0" fillId="0" borderId="0" xfId="0" applyFont="1" applyBorder="1"/>
    <xf numFmtId="0" fontId="19" fillId="0" borderId="0" xfId="5" applyFont="1" applyBorder="1"/>
    <xf numFmtId="165" fontId="19" fillId="0" borderId="0" xfId="5" applyNumberFormat="1" applyFont="1" applyBorder="1"/>
    <xf numFmtId="0" fontId="19" fillId="0" borderId="33" xfId="5" applyFont="1" applyBorder="1"/>
    <xf numFmtId="165" fontId="19" fillId="0" borderId="33" xfId="5" applyNumberFormat="1" applyFont="1" applyBorder="1"/>
    <xf numFmtId="167" fontId="18" fillId="0" borderId="0" xfId="0" applyNumberFormat="1" applyFont="1" applyFill="1"/>
    <xf numFmtId="170" fontId="23" fillId="0" borderId="0" xfId="0" applyNumberFormat="1" applyFont="1" applyAlignment="1">
      <alignment horizontal="center" wrapText="1"/>
    </xf>
    <xf numFmtId="17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15" fillId="0" borderId="0" xfId="1" applyNumberFormat="1" applyAlignment="1">
      <alignment horizontal="center"/>
    </xf>
    <xf numFmtId="0" fontId="23" fillId="0" borderId="0" xfId="0" applyFont="1" applyAlignment="1">
      <alignment horizontal="center" wrapText="1"/>
    </xf>
    <xf numFmtId="1" fontId="7" fillId="0" borderId="9" xfId="0" applyNumberFormat="1" applyFont="1" applyBorder="1" applyAlignment="1">
      <alignment horizontal="right"/>
    </xf>
    <xf numFmtId="167" fontId="7" fillId="0" borderId="9" xfId="0" applyNumberFormat="1" applyFont="1" applyBorder="1" applyAlignment="1">
      <alignment horizontal="right"/>
    </xf>
    <xf numFmtId="0" fontId="27" fillId="0" borderId="0" xfId="2" applyFont="1"/>
    <xf numFmtId="0" fontId="28" fillId="0" borderId="41" xfId="2" applyFont="1" applyBorder="1"/>
    <xf numFmtId="0" fontId="28" fillId="0" borderId="17" xfId="2" applyFont="1" applyBorder="1"/>
    <xf numFmtId="0" fontId="28" fillId="0" borderId="42" xfId="2" applyFont="1" applyBorder="1"/>
    <xf numFmtId="0" fontId="29" fillId="0" borderId="8" xfId="2" applyFont="1" applyBorder="1"/>
    <xf numFmtId="0" fontId="29" fillId="0" borderId="6" xfId="2" applyFont="1" applyBorder="1"/>
    <xf numFmtId="171" fontId="29" fillId="0" borderId="6" xfId="2" applyNumberFormat="1" applyFont="1" applyBorder="1"/>
    <xf numFmtId="3" fontId="29" fillId="0" borderId="6" xfId="2" applyNumberFormat="1" applyFont="1" applyBorder="1"/>
    <xf numFmtId="172" fontId="29" fillId="0" borderId="6" xfId="2" applyNumberFormat="1" applyFont="1" applyBorder="1"/>
    <xf numFmtId="0" fontId="29" fillId="0" borderId="3" xfId="2" applyFont="1" applyBorder="1"/>
    <xf numFmtId="0" fontId="29" fillId="0" borderId="7" xfId="2" applyFont="1" applyBorder="1"/>
    <xf numFmtId="171" fontId="29" fillId="0" borderId="3" xfId="2" applyNumberFormat="1" applyFont="1" applyBorder="1"/>
    <xf numFmtId="3" fontId="29" fillId="0" borderId="3" xfId="2" applyNumberFormat="1" applyFont="1" applyBorder="1"/>
    <xf numFmtId="172" fontId="29" fillId="0" borderId="3" xfId="2" applyNumberFormat="1" applyFont="1" applyBorder="1"/>
    <xf numFmtId="0" fontId="29" fillId="0" borderId="9" xfId="2" applyFont="1" applyBorder="1"/>
    <xf numFmtId="0" fontId="29" fillId="0" borderId="18" xfId="2" applyFont="1" applyBorder="1"/>
    <xf numFmtId="0" fontId="29" fillId="0" borderId="10" xfId="2" applyFont="1" applyBorder="1"/>
    <xf numFmtId="171" fontId="29" fillId="0" borderId="10" xfId="2" applyNumberFormat="1" applyFont="1" applyBorder="1"/>
    <xf numFmtId="3" fontId="29" fillId="0" borderId="10" xfId="2" applyNumberFormat="1" applyFont="1" applyBorder="1"/>
    <xf numFmtId="172" fontId="29" fillId="0" borderId="10" xfId="2" applyNumberFormat="1" applyFont="1" applyBorder="1"/>
    <xf numFmtId="0" fontId="29" fillId="0" borderId="11" xfId="2" applyFont="1" applyBorder="1"/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7" fillId="0" borderId="24" xfId="0" applyNumberFormat="1" applyFont="1" applyBorder="1"/>
    <xf numFmtId="1" fontId="7" fillId="0" borderId="17" xfId="0" applyNumberFormat="1" applyFont="1" applyBorder="1"/>
    <xf numFmtId="0" fontId="7" fillId="0" borderId="11" xfId="0" applyFont="1" applyFill="1" applyBorder="1" applyAlignment="1">
      <alignment horizontal="center"/>
    </xf>
    <xf numFmtId="167" fontId="7" fillId="0" borderId="7" xfId="0" applyNumberFormat="1" applyFont="1" applyFill="1" applyBorder="1"/>
    <xf numFmtId="167" fontId="7" fillId="0" borderId="9" xfId="0" applyNumberFormat="1" applyFont="1" applyFill="1" applyBorder="1"/>
    <xf numFmtId="167" fontId="7" fillId="0" borderId="11" xfId="0" applyNumberFormat="1" applyFont="1" applyFill="1" applyBorder="1"/>
    <xf numFmtId="1" fontId="7" fillId="0" borderId="9" xfId="0" applyNumberFormat="1" applyFont="1" applyFill="1" applyBorder="1"/>
    <xf numFmtId="167" fontId="7" fillId="0" borderId="50" xfId="0" applyNumberFormat="1" applyFont="1" applyFill="1" applyBorder="1"/>
    <xf numFmtId="1" fontId="8" fillId="0" borderId="9" xfId="0" applyNumberFormat="1" applyFont="1" applyFill="1" applyBorder="1"/>
    <xf numFmtId="1" fontId="7" fillId="0" borderId="42" xfId="0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4" xfId="0" applyFont="1" applyBorder="1"/>
    <xf numFmtId="0" fontId="30" fillId="0" borderId="4" xfId="0" applyFont="1" applyBorder="1"/>
    <xf numFmtId="2" fontId="0" fillId="0" borderId="0" xfId="0" applyNumberFormat="1"/>
    <xf numFmtId="1" fontId="0" fillId="0" borderId="0" xfId="0" applyNumberFormat="1"/>
    <xf numFmtId="1" fontId="8" fillId="0" borderId="32" xfId="0" applyNumberFormat="1" applyFont="1" applyBorder="1"/>
    <xf numFmtId="1" fontId="8" fillId="0" borderId="0" xfId="0" applyNumberFormat="1" applyFont="1"/>
    <xf numFmtId="1" fontId="8" fillId="0" borderId="33" xfId="0" applyNumberFormat="1" applyFont="1" applyBorder="1"/>
    <xf numFmtId="1" fontId="8" fillId="2" borderId="21" xfId="0" applyNumberFormat="1" applyFont="1" applyFill="1" applyBorder="1"/>
    <xf numFmtId="172" fontId="29" fillId="0" borderId="3" xfId="0" applyNumberFormat="1" applyFont="1" applyBorder="1"/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18" fillId="0" borderId="0" xfId="0" applyNumberFormat="1" applyFont="1" applyAlignment="1">
      <alignment horizontal="left"/>
    </xf>
    <xf numFmtId="0" fontId="35" fillId="0" borderId="34" xfId="6" applyFont="1" applyBorder="1"/>
    <xf numFmtId="0" fontId="34" fillId="0" borderId="0" xfId="6"/>
    <xf numFmtId="0" fontId="34" fillId="0" borderId="0" xfId="6" applyAlignment="1">
      <alignment horizontal="center"/>
    </xf>
    <xf numFmtId="0" fontId="34" fillId="0" borderId="28" xfId="6" applyBorder="1"/>
    <xf numFmtId="0" fontId="34" fillId="0" borderId="5" xfId="6" applyBorder="1"/>
    <xf numFmtId="0" fontId="34" fillId="0" borderId="29" xfId="6" applyBorder="1" applyAlignment="1">
      <alignment horizontal="center" wrapText="1"/>
    </xf>
    <xf numFmtId="0" fontId="34" fillId="0" borderId="29" xfId="6" applyBorder="1" applyAlignment="1">
      <alignment horizontal="center"/>
    </xf>
    <xf numFmtId="0" fontId="34" fillId="0" borderId="5" xfId="6" applyBorder="1" applyAlignment="1">
      <alignment horizontal="center"/>
    </xf>
    <xf numFmtId="0" fontId="34" fillId="0" borderId="29" xfId="6" applyBorder="1"/>
    <xf numFmtId="14" fontId="34" fillId="0" borderId="29" xfId="6" applyNumberFormat="1" applyBorder="1" applyAlignment="1">
      <alignment horizontal="center" wrapText="1"/>
    </xf>
    <xf numFmtId="0" fontId="34" fillId="0" borderId="5" xfId="6" applyBorder="1" applyAlignment="1">
      <alignment horizontal="center" wrapText="1"/>
    </xf>
    <xf numFmtId="0" fontId="34" fillId="0" borderId="5" xfId="6" applyBorder="1" applyAlignment="1">
      <alignment horizontal="left"/>
    </xf>
    <xf numFmtId="0" fontId="34" fillId="0" borderId="34" xfId="6" applyBorder="1"/>
    <xf numFmtId="0" fontId="34" fillId="0" borderId="20" xfId="6" applyBorder="1" applyAlignment="1">
      <alignment horizontal="center"/>
    </xf>
    <xf numFmtId="0" fontId="34" fillId="0" borderId="58" xfId="6" applyBorder="1" applyAlignment="1">
      <alignment horizontal="left"/>
    </xf>
    <xf numFmtId="2" fontId="36" fillId="0" borderId="59" xfId="6" applyNumberFormat="1" applyFont="1" applyBorder="1" applyAlignment="1">
      <alignment horizontal="center"/>
    </xf>
    <xf numFmtId="0" fontId="36" fillId="0" borderId="59" xfId="6" applyFont="1" applyBorder="1" applyAlignment="1">
      <alignment horizontal="center"/>
    </xf>
    <xf numFmtId="0" fontId="36" fillId="0" borderId="60" xfId="6" applyFont="1" applyBorder="1" applyAlignment="1">
      <alignment horizontal="center"/>
    </xf>
    <xf numFmtId="0" fontId="34" fillId="0" borderId="61" xfId="6" applyBorder="1" applyAlignment="1">
      <alignment horizontal="center"/>
    </xf>
    <xf numFmtId="0" fontId="34" fillId="0" borderId="62" xfId="6" applyBorder="1" applyAlignment="1">
      <alignment horizontal="center"/>
    </xf>
    <xf numFmtId="0" fontId="34" fillId="0" borderId="32" xfId="6" applyBorder="1"/>
    <xf numFmtId="0" fontId="34" fillId="0" borderId="63" xfId="6" applyBorder="1" applyAlignment="1">
      <alignment horizontal="left"/>
    </xf>
    <xf numFmtId="2" fontId="36" fillId="0" borderId="4" xfId="6" applyNumberFormat="1" applyFont="1" applyBorder="1" applyAlignment="1">
      <alignment horizontal="center"/>
    </xf>
    <xf numFmtId="0" fontId="36" fillId="0" borderId="4" xfId="6" applyFont="1" applyBorder="1" applyAlignment="1">
      <alignment horizontal="center"/>
    </xf>
    <xf numFmtId="0" fontId="36" fillId="0" borderId="64" xfId="6" applyFont="1" applyBorder="1" applyAlignment="1">
      <alignment horizontal="center"/>
    </xf>
    <xf numFmtId="0" fontId="34" fillId="0" borderId="65" xfId="6" applyBorder="1" applyAlignment="1">
      <alignment horizontal="center"/>
    </xf>
    <xf numFmtId="0" fontId="34" fillId="0" borderId="66" xfId="6" applyBorder="1" applyAlignment="1">
      <alignment horizontal="center"/>
    </xf>
    <xf numFmtId="166" fontId="36" fillId="0" borderId="4" xfId="6" applyNumberFormat="1" applyFont="1" applyBorder="1" applyAlignment="1">
      <alignment horizontal="center"/>
    </xf>
    <xf numFmtId="0" fontId="36" fillId="0" borderId="66" xfId="6" applyFont="1" applyBorder="1" applyAlignment="1">
      <alignment horizontal="center"/>
    </xf>
    <xf numFmtId="0" fontId="34" fillId="0" borderId="37" xfId="6" applyBorder="1"/>
    <xf numFmtId="0" fontId="34" fillId="0" borderId="67" xfId="6" applyBorder="1" applyAlignment="1">
      <alignment horizontal="left"/>
    </xf>
    <xf numFmtId="167" fontId="36" fillId="0" borderId="68" xfId="6" applyNumberFormat="1" applyFont="1" applyBorder="1" applyAlignment="1">
      <alignment horizontal="center"/>
    </xf>
    <xf numFmtId="0" fontId="36" fillId="0" borderId="68" xfId="6" applyFont="1" applyBorder="1" applyAlignment="1">
      <alignment horizontal="center"/>
    </xf>
    <xf numFmtId="0" fontId="36" fillId="0" borderId="69" xfId="6" applyFont="1" applyBorder="1" applyAlignment="1">
      <alignment horizontal="center"/>
    </xf>
    <xf numFmtId="0" fontId="34" fillId="0" borderId="70" xfId="6" applyBorder="1" applyAlignment="1">
      <alignment horizontal="center"/>
    </xf>
    <xf numFmtId="0" fontId="34" fillId="0" borderId="71" xfId="6" applyBorder="1" applyAlignment="1">
      <alignment horizontal="center"/>
    </xf>
    <xf numFmtId="0" fontId="34" fillId="0" borderId="72" xfId="6" applyBorder="1" applyAlignment="1">
      <alignment horizontal="center"/>
    </xf>
    <xf numFmtId="0" fontId="37" fillId="0" borderId="59" xfId="2" applyFont="1" applyBorder="1" applyAlignment="1">
      <alignment horizontal="center"/>
    </xf>
    <xf numFmtId="0" fontId="36" fillId="0" borderId="61" xfId="6" applyFont="1" applyBorder="1" applyAlignment="1">
      <alignment horizontal="center"/>
    </xf>
    <xf numFmtId="0" fontId="36" fillId="0" borderId="62" xfId="6" applyFont="1" applyBorder="1" applyAlignment="1">
      <alignment horizontal="center"/>
    </xf>
    <xf numFmtId="0" fontId="36" fillId="0" borderId="0" xfId="6" applyFont="1" applyAlignment="1">
      <alignment horizontal="center"/>
    </xf>
    <xf numFmtId="0" fontId="37" fillId="3" borderId="4" xfId="2" applyFont="1" applyFill="1" applyBorder="1" applyAlignment="1">
      <alignment horizontal="center"/>
    </xf>
    <xf numFmtId="0" fontId="36" fillId="0" borderId="65" xfId="6" applyFont="1" applyBorder="1" applyAlignment="1">
      <alignment horizontal="center"/>
    </xf>
    <xf numFmtId="0" fontId="37" fillId="0" borderId="4" xfId="2" applyFont="1" applyBorder="1" applyAlignment="1">
      <alignment horizontal="center"/>
    </xf>
    <xf numFmtId="0" fontId="37" fillId="4" borderId="4" xfId="2" applyFont="1" applyFill="1" applyBorder="1" applyAlignment="1">
      <alignment horizontal="center"/>
    </xf>
    <xf numFmtId="49" fontId="37" fillId="3" borderId="4" xfId="2" applyNumberFormat="1" applyFont="1" applyFill="1" applyBorder="1" applyAlignment="1">
      <alignment horizontal="center"/>
    </xf>
    <xf numFmtId="0" fontId="37" fillId="4" borderId="68" xfId="2" applyFont="1" applyFill="1" applyBorder="1" applyAlignment="1">
      <alignment horizontal="center"/>
    </xf>
    <xf numFmtId="0" fontId="36" fillId="0" borderId="70" xfId="6" applyFont="1" applyBorder="1" applyAlignment="1">
      <alignment horizontal="center"/>
    </xf>
    <xf numFmtId="0" fontId="38" fillId="0" borderId="59" xfId="2" applyFont="1" applyBorder="1" applyAlignment="1">
      <alignment horizontal="center"/>
    </xf>
    <xf numFmtId="0" fontId="39" fillId="0" borderId="4" xfId="2" applyFont="1" applyBorder="1" applyAlignment="1">
      <alignment horizontal="center"/>
    </xf>
    <xf numFmtId="0" fontId="38" fillId="0" borderId="4" xfId="2" applyFont="1" applyBorder="1" applyAlignment="1">
      <alignment horizontal="center"/>
    </xf>
    <xf numFmtId="0" fontId="39" fillId="0" borderId="68" xfId="2" applyFont="1" applyBorder="1" applyAlignment="1">
      <alignment horizontal="center"/>
    </xf>
    <xf numFmtId="0" fontId="36" fillId="0" borderId="34" xfId="6" applyFont="1" applyBorder="1"/>
    <xf numFmtId="0" fontId="36" fillId="0" borderId="36" xfId="6" applyFont="1" applyBorder="1"/>
    <xf numFmtId="0" fontId="39" fillId="0" borderId="36" xfId="6" applyFont="1" applyBorder="1" applyAlignment="1">
      <alignment horizontal="center"/>
    </xf>
    <xf numFmtId="0" fontId="34" fillId="0" borderId="36" xfId="6" applyBorder="1"/>
    <xf numFmtId="0" fontId="34" fillId="0" borderId="35" xfId="6" applyBorder="1"/>
    <xf numFmtId="0" fontId="36" fillId="0" borderId="20" xfId="6" applyFont="1" applyBorder="1" applyAlignment="1">
      <alignment horizontal="right"/>
    </xf>
    <xf numFmtId="0" fontId="36" fillId="0" borderId="0" xfId="6" applyFont="1"/>
    <xf numFmtId="0" fontId="36" fillId="0" borderId="0" xfId="6" applyFont="1" applyAlignment="1">
      <alignment horizontal="right"/>
    </xf>
    <xf numFmtId="0" fontId="37" fillId="0" borderId="0" xfId="2" applyFont="1" applyAlignment="1">
      <alignment horizontal="center"/>
    </xf>
    <xf numFmtId="0" fontId="38" fillId="0" borderId="0" xfId="2" applyFont="1" applyAlignment="1">
      <alignment horizontal="center"/>
    </xf>
    <xf numFmtId="0" fontId="36" fillId="0" borderId="0" xfId="6" applyFont="1" applyAlignment="1">
      <alignment horizontal="left"/>
    </xf>
    <xf numFmtId="0" fontId="34" fillId="0" borderId="73" xfId="6" applyBorder="1" applyAlignment="1">
      <alignment horizontal="center"/>
    </xf>
    <xf numFmtId="0" fontId="36" fillId="3" borderId="59" xfId="6" applyFont="1" applyFill="1" applyBorder="1" applyAlignment="1">
      <alignment horizontal="center" wrapText="1"/>
    </xf>
    <xf numFmtId="0" fontId="36" fillId="4" borderId="59" xfId="6" applyFont="1" applyFill="1" applyBorder="1" applyAlignment="1">
      <alignment horizontal="center" wrapText="1"/>
    </xf>
    <xf numFmtId="0" fontId="36" fillId="5" borderId="59" xfId="6" applyFont="1" applyFill="1" applyBorder="1" applyAlignment="1">
      <alignment horizontal="center" wrapText="1"/>
    </xf>
    <xf numFmtId="0" fontId="36" fillId="6" borderId="59" xfId="6" applyFont="1" applyFill="1" applyBorder="1" applyAlignment="1">
      <alignment horizontal="center" wrapText="1"/>
    </xf>
    <xf numFmtId="0" fontId="36" fillId="7" borderId="74" xfId="6" applyFont="1" applyFill="1" applyBorder="1" applyAlignment="1">
      <alignment horizontal="center" wrapText="1"/>
    </xf>
    <xf numFmtId="0" fontId="36" fillId="0" borderId="75" xfId="6" applyFont="1" applyBorder="1" applyAlignment="1">
      <alignment horizontal="center"/>
    </xf>
    <xf numFmtId="0" fontId="36" fillId="0" borderId="76" xfId="6" applyFont="1" applyBorder="1" applyAlignment="1">
      <alignment horizontal="center"/>
    </xf>
    <xf numFmtId="0" fontId="36" fillId="0" borderId="77" xfId="6" applyFont="1" applyBorder="1" applyAlignment="1">
      <alignment horizontal="center"/>
    </xf>
    <xf numFmtId="0" fontId="34" fillId="0" borderId="0" xfId="6" applyAlignment="1">
      <alignment horizontal="center" wrapText="1"/>
    </xf>
    <xf numFmtId="0" fontId="36" fillId="0" borderId="73" xfId="6" applyFont="1" applyBorder="1" applyAlignment="1">
      <alignment horizontal="left"/>
    </xf>
    <xf numFmtId="0" fontId="41" fillId="0" borderId="59" xfId="2" applyFont="1" applyBorder="1" applyAlignment="1">
      <alignment horizontal="center"/>
    </xf>
    <xf numFmtId="49" fontId="41" fillId="0" borderId="59" xfId="2" applyNumberFormat="1" applyFont="1" applyBorder="1" applyAlignment="1">
      <alignment horizontal="center"/>
    </xf>
    <xf numFmtId="0" fontId="36" fillId="0" borderId="75" xfId="6" applyFont="1" applyBorder="1" applyAlignment="1">
      <alignment horizontal="left"/>
    </xf>
    <xf numFmtId="49" fontId="41" fillId="0" borderId="4" xfId="2" applyNumberFormat="1" applyFont="1" applyBorder="1" applyAlignment="1">
      <alignment horizontal="center"/>
    </xf>
    <xf numFmtId="49" fontId="38" fillId="0" borderId="4" xfId="2" applyNumberFormat="1" applyFont="1" applyBorder="1" applyAlignment="1">
      <alignment horizontal="center"/>
    </xf>
    <xf numFmtId="0" fontId="42" fillId="0" borderId="77" xfId="6" applyFont="1" applyBorder="1" applyAlignment="1">
      <alignment horizontal="left"/>
    </xf>
    <xf numFmtId="0" fontId="44" fillId="0" borderId="68" xfId="2" applyFont="1" applyBorder="1" applyAlignment="1">
      <alignment horizontal="center"/>
    </xf>
    <xf numFmtId="49" fontId="44" fillId="0" borderId="68" xfId="2" applyNumberFormat="1" applyFont="1" applyBorder="1" applyAlignment="1">
      <alignment horizontal="center"/>
    </xf>
    <xf numFmtId="0" fontId="34" fillId="0" borderId="78" xfId="6" applyBorder="1"/>
    <xf numFmtId="0" fontId="34" fillId="0" borderId="30" xfId="6" applyBorder="1"/>
    <xf numFmtId="167" fontId="45" fillId="0" borderId="59" xfId="6" applyNumberFormat="1" applyFont="1" applyBorder="1" applyAlignment="1">
      <alignment horizontal="center"/>
    </xf>
    <xf numFmtId="0" fontId="36" fillId="0" borderId="21" xfId="6" applyFont="1" applyBorder="1" applyAlignment="1">
      <alignment horizontal="center"/>
    </xf>
    <xf numFmtId="167" fontId="45" fillId="0" borderId="4" xfId="6" applyNumberFormat="1" applyFont="1" applyBorder="1" applyAlignment="1">
      <alignment horizontal="center"/>
    </xf>
    <xf numFmtId="167" fontId="36" fillId="0" borderId="4" xfId="6" applyNumberFormat="1" applyFont="1" applyBorder="1" applyAlignment="1">
      <alignment horizontal="center"/>
    </xf>
    <xf numFmtId="167" fontId="42" fillId="0" borderId="68" xfId="6" applyNumberFormat="1" applyFont="1" applyBorder="1" applyAlignment="1">
      <alignment horizontal="center"/>
    </xf>
    <xf numFmtId="167" fontId="46" fillId="0" borderId="68" xfId="6" applyNumberFormat="1" applyFont="1" applyBorder="1" applyAlignment="1">
      <alignment horizontal="center"/>
    </xf>
    <xf numFmtId="0" fontId="36" fillId="0" borderId="36" xfId="6" applyFont="1" applyBorder="1" applyAlignment="1">
      <alignment horizontal="center"/>
    </xf>
    <xf numFmtId="1" fontId="45" fillId="0" borderId="59" xfId="6" applyNumberFormat="1" applyFont="1" applyBorder="1" applyAlignment="1">
      <alignment horizontal="center"/>
    </xf>
    <xf numFmtId="0" fontId="36" fillId="0" borderId="74" xfId="6" applyFont="1" applyBorder="1" applyAlignment="1">
      <alignment horizontal="center"/>
    </xf>
    <xf numFmtId="1" fontId="45" fillId="0" borderId="4" xfId="6" applyNumberFormat="1" applyFont="1" applyBorder="1" applyAlignment="1">
      <alignment horizontal="center"/>
    </xf>
    <xf numFmtId="1" fontId="47" fillId="0" borderId="68" xfId="6" applyNumberFormat="1" applyFont="1" applyBorder="1" applyAlignment="1">
      <alignment horizontal="center"/>
    </xf>
    <xf numFmtId="1" fontId="45" fillId="0" borderId="68" xfId="6" applyNumberFormat="1" applyFont="1" applyBorder="1" applyAlignment="1">
      <alignment horizontal="center"/>
    </xf>
    <xf numFmtId="0" fontId="38" fillId="0" borderId="34" xfId="2" applyFont="1" applyBorder="1" applyAlignment="1">
      <alignment horizontal="center"/>
    </xf>
    <xf numFmtId="0" fontId="38" fillId="0" borderId="5" xfId="2" applyFont="1" applyBorder="1" applyAlignment="1">
      <alignment horizontal="center"/>
    </xf>
    <xf numFmtId="0" fontId="38" fillId="0" borderId="20" xfId="2" applyFont="1" applyBorder="1" applyAlignment="1">
      <alignment horizontal="center"/>
    </xf>
    <xf numFmtId="0" fontId="48" fillId="0" borderId="0" xfId="6" applyFont="1"/>
    <xf numFmtId="0" fontId="49" fillId="0" borderId="0" xfId="6" applyFont="1"/>
    <xf numFmtId="0" fontId="36" fillId="0" borderId="79" xfId="6" applyFont="1" applyBorder="1" applyAlignment="1">
      <alignment horizontal="center"/>
    </xf>
    <xf numFmtId="0" fontId="36" fillId="0" borderId="80" xfId="6" applyFont="1" applyBorder="1" applyAlignment="1">
      <alignment horizontal="center"/>
    </xf>
    <xf numFmtId="49" fontId="44" fillId="0" borderId="4" xfId="2" applyNumberFormat="1" applyFont="1" applyBorder="1" applyAlignment="1">
      <alignment horizontal="center"/>
    </xf>
    <xf numFmtId="0" fontId="42" fillId="0" borderId="75" xfId="6" applyFont="1" applyBorder="1" applyAlignment="1">
      <alignment horizontal="left"/>
    </xf>
    <xf numFmtId="0" fontId="44" fillId="0" borderId="4" xfId="2" applyFont="1" applyBorder="1" applyAlignment="1">
      <alignment horizontal="center"/>
    </xf>
    <xf numFmtId="0" fontId="41" fillId="0" borderId="4" xfId="2" applyFont="1" applyBorder="1" applyAlignment="1">
      <alignment horizontal="center"/>
    </xf>
    <xf numFmtId="0" fontId="36" fillId="0" borderId="77" xfId="6" applyFont="1" applyBorder="1" applyAlignment="1">
      <alignment horizontal="left"/>
    </xf>
    <xf numFmtId="0" fontId="36" fillId="0" borderId="81" xfId="6" applyFont="1" applyBorder="1" applyAlignment="1">
      <alignment horizontal="center"/>
    </xf>
    <xf numFmtId="1" fontId="42" fillId="0" borderId="4" xfId="6" applyNumberFormat="1" applyFont="1" applyBorder="1" applyAlignment="1">
      <alignment horizontal="center"/>
    </xf>
    <xf numFmtId="1" fontId="45" fillId="0" borderId="20" xfId="6" applyNumberFormat="1" applyFont="1" applyBorder="1" applyAlignment="1">
      <alignment horizontal="center"/>
    </xf>
    <xf numFmtId="1" fontId="42" fillId="0" borderId="68" xfId="6" applyNumberFormat="1" applyFont="1" applyBorder="1" applyAlignment="1">
      <alignment horizontal="center"/>
    </xf>
    <xf numFmtId="0" fontId="34" fillId="0" borderId="36" xfId="6" applyBorder="1" applyAlignment="1">
      <alignment horizontal="center"/>
    </xf>
    <xf numFmtId="0" fontId="35" fillId="0" borderId="28" xfId="6" applyFont="1" applyBorder="1"/>
    <xf numFmtId="0" fontId="38" fillId="0" borderId="73" xfId="2" applyFont="1" applyBorder="1"/>
    <xf numFmtId="0" fontId="41" fillId="0" borderId="82" xfId="2" applyFont="1" applyBorder="1" applyAlignment="1">
      <alignment horizontal="center"/>
    </xf>
    <xf numFmtId="0" fontId="38" fillId="0" borderId="75" xfId="2" applyFont="1" applyBorder="1"/>
    <xf numFmtId="49" fontId="41" fillId="0" borderId="34" xfId="2" applyNumberFormat="1" applyFont="1" applyBorder="1" applyAlignment="1">
      <alignment horizontal="center"/>
    </xf>
    <xf numFmtId="0" fontId="41" fillId="0" borderId="34" xfId="2" applyFont="1" applyBorder="1" applyAlignment="1">
      <alignment horizontal="center"/>
    </xf>
    <xf numFmtId="49" fontId="37" fillId="0" borderId="0" xfId="2" applyNumberFormat="1" applyFont="1" applyAlignment="1">
      <alignment horizontal="right"/>
    </xf>
    <xf numFmtId="0" fontId="37" fillId="0" borderId="0" xfId="2" applyFont="1"/>
    <xf numFmtId="0" fontId="38" fillId="0" borderId="70" xfId="2" applyFont="1" applyBorder="1"/>
    <xf numFmtId="0" fontId="41" fillId="0" borderId="68" xfId="2" applyFont="1" applyBorder="1" applyAlignment="1">
      <alignment horizontal="center"/>
    </xf>
    <xf numFmtId="0" fontId="41" fillId="0" borderId="83" xfId="2" applyFont="1" applyBorder="1" applyAlignment="1">
      <alignment horizontal="center"/>
    </xf>
    <xf numFmtId="167" fontId="45" fillId="0" borderId="82" xfId="6" applyNumberFormat="1" applyFont="1" applyBorder="1" applyAlignment="1">
      <alignment horizontal="center"/>
    </xf>
    <xf numFmtId="167" fontId="45" fillId="0" borderId="34" xfId="6" applyNumberFormat="1" applyFont="1" applyBorder="1" applyAlignment="1">
      <alignment horizontal="center"/>
    </xf>
    <xf numFmtId="1" fontId="45" fillId="0" borderId="34" xfId="6" applyNumberFormat="1" applyFont="1" applyBorder="1" applyAlignment="1">
      <alignment horizontal="center"/>
    </xf>
    <xf numFmtId="1" fontId="45" fillId="0" borderId="83" xfId="6" applyNumberFormat="1" applyFont="1" applyBorder="1" applyAlignment="1">
      <alignment horizontal="center"/>
    </xf>
    <xf numFmtId="0" fontId="38" fillId="0" borderId="77" xfId="2" applyFont="1" applyBorder="1"/>
    <xf numFmtId="1" fontId="45" fillId="0" borderId="84" xfId="6" applyNumberFormat="1" applyFont="1" applyBorder="1" applyAlignment="1">
      <alignment horizontal="center"/>
    </xf>
    <xf numFmtId="1" fontId="45" fillId="0" borderId="85" xfId="6" applyNumberFormat="1" applyFont="1" applyBorder="1" applyAlignment="1">
      <alignment horizontal="center"/>
    </xf>
    <xf numFmtId="0" fontId="36" fillId="0" borderId="84" xfId="6" applyFont="1" applyBorder="1" applyAlignment="1">
      <alignment horizontal="center"/>
    </xf>
    <xf numFmtId="0" fontId="36" fillId="0" borderId="86" xfId="6" applyFont="1" applyBorder="1" applyAlignment="1">
      <alignment horizontal="center"/>
    </xf>
    <xf numFmtId="0" fontId="41" fillId="0" borderId="87" xfId="2" applyFont="1" applyBorder="1" applyAlignment="1">
      <alignment horizontal="center"/>
    </xf>
    <xf numFmtId="0" fontId="41" fillId="0" borderId="20" xfId="2" applyFont="1" applyBorder="1" applyAlignment="1">
      <alignment horizontal="center"/>
    </xf>
    <xf numFmtId="0" fontId="41" fillId="0" borderId="88" xfId="2" applyFont="1" applyBorder="1" applyAlignment="1">
      <alignment horizontal="center"/>
    </xf>
    <xf numFmtId="1" fontId="45" fillId="0" borderId="82" xfId="6" applyNumberFormat="1" applyFont="1" applyBorder="1" applyAlignment="1">
      <alignment horizontal="center"/>
    </xf>
    <xf numFmtId="1" fontId="45" fillId="0" borderId="89" xfId="6" applyNumberFormat="1" applyFont="1" applyBorder="1" applyAlignment="1">
      <alignment horizontal="center"/>
    </xf>
    <xf numFmtId="1" fontId="45" fillId="0" borderId="5" xfId="6" applyNumberFormat="1" applyFont="1" applyBorder="1" applyAlignment="1">
      <alignment horizontal="center"/>
    </xf>
    <xf numFmtId="0" fontId="34" fillId="0" borderId="80" xfId="6" applyBorder="1"/>
    <xf numFmtId="0" fontId="34" fillId="0" borderId="80" xfId="6" applyBorder="1" applyAlignment="1">
      <alignment horizontal="center"/>
    </xf>
    <xf numFmtId="1" fontId="36" fillId="0" borderId="83" xfId="6" applyNumberFormat="1" applyFont="1" applyBorder="1" applyAlignment="1">
      <alignment horizontal="center"/>
    </xf>
    <xf numFmtId="1" fontId="36" fillId="0" borderId="72" xfId="6" applyNumberFormat="1" applyFont="1" applyBorder="1" applyAlignment="1">
      <alignment horizontal="center"/>
    </xf>
    <xf numFmtId="1" fontId="45" fillId="0" borderId="74" xfId="6" applyNumberFormat="1" applyFont="1" applyBorder="1" applyAlignment="1">
      <alignment horizontal="center"/>
    </xf>
    <xf numFmtId="0" fontId="36" fillId="0" borderId="58" xfId="6" applyFont="1" applyBorder="1" applyAlignment="1">
      <alignment horizontal="center"/>
    </xf>
    <xf numFmtId="0" fontId="36" fillId="0" borderId="90" xfId="6" applyFont="1" applyBorder="1" applyAlignment="1">
      <alignment horizontal="center"/>
    </xf>
    <xf numFmtId="1" fontId="36" fillId="0" borderId="68" xfId="6" applyNumberFormat="1" applyFont="1" applyBorder="1" applyAlignment="1">
      <alignment horizontal="center"/>
    </xf>
    <xf numFmtId="0" fontId="36" fillId="0" borderId="32" xfId="6" applyFont="1" applyBorder="1"/>
    <xf numFmtId="0" fontId="50" fillId="0" borderId="0" xfId="2" applyFont="1"/>
    <xf numFmtId="0" fontId="16" fillId="0" borderId="0" xfId="2" applyAlignment="1">
      <alignment horizontal="center"/>
    </xf>
    <xf numFmtId="0" fontId="35" fillId="0" borderId="0" xfId="6" applyFont="1"/>
    <xf numFmtId="0" fontId="44" fillId="0" borderId="73" xfId="2" applyFont="1" applyBorder="1"/>
    <xf numFmtId="49" fontId="51" fillId="0" borderId="59" xfId="2" applyNumberFormat="1" applyFont="1" applyBorder="1" applyAlignment="1">
      <alignment horizontal="center"/>
    </xf>
    <xf numFmtId="49" fontId="51" fillId="0" borderId="74" xfId="2" applyNumberFormat="1" applyFont="1" applyBorder="1" applyAlignment="1">
      <alignment horizontal="center"/>
    </xf>
    <xf numFmtId="49" fontId="52" fillId="0" borderId="68" xfId="2" applyNumberFormat="1" applyFont="1" applyBorder="1" applyAlignment="1">
      <alignment horizontal="center"/>
    </xf>
    <xf numFmtId="49" fontId="52" fillId="0" borderId="69" xfId="2" applyNumberFormat="1" applyFont="1" applyBorder="1" applyAlignment="1">
      <alignment horizontal="center"/>
    </xf>
    <xf numFmtId="0" fontId="38" fillId="0" borderId="91" xfId="2" applyFont="1" applyBorder="1"/>
    <xf numFmtId="167" fontId="38" fillId="0" borderId="21" xfId="2" applyNumberFormat="1" applyFont="1" applyBorder="1" applyAlignment="1">
      <alignment horizontal="center"/>
    </xf>
    <xf numFmtId="167" fontId="38" fillId="0" borderId="92" xfId="2" applyNumberFormat="1" applyFont="1" applyBorder="1" applyAlignment="1">
      <alignment horizontal="center"/>
    </xf>
    <xf numFmtId="167" fontId="38" fillId="0" borderId="4" xfId="2" applyNumberFormat="1" applyFont="1" applyBorder="1" applyAlignment="1">
      <alignment horizontal="center"/>
    </xf>
    <xf numFmtId="167" fontId="38" fillId="0" borderId="76" xfId="2" applyNumberFormat="1" applyFont="1" applyBorder="1" applyAlignment="1">
      <alignment horizontal="center"/>
    </xf>
    <xf numFmtId="0" fontId="38" fillId="0" borderId="76" xfId="2" applyFont="1" applyBorder="1" applyAlignment="1">
      <alignment horizontal="center"/>
    </xf>
    <xf numFmtId="0" fontId="37" fillId="0" borderId="0" xfId="2" applyFont="1" applyAlignment="1">
      <alignment horizontal="right"/>
    </xf>
    <xf numFmtId="16" fontId="38" fillId="0" borderId="68" xfId="2" applyNumberFormat="1" applyFont="1" applyBorder="1" applyAlignment="1">
      <alignment horizontal="center"/>
    </xf>
    <xf numFmtId="0" fontId="38" fillId="0" borderId="68" xfId="2" applyFont="1" applyBorder="1" applyAlignment="1">
      <alignment horizontal="center"/>
    </xf>
    <xf numFmtId="0" fontId="38" fillId="0" borderId="69" xfId="2" applyFont="1" applyBorder="1" applyAlignment="1">
      <alignment horizontal="center"/>
    </xf>
    <xf numFmtId="0" fontId="52" fillId="0" borderId="73" xfId="2" applyFont="1" applyBorder="1"/>
    <xf numFmtId="166" fontId="52" fillId="0" borderId="59" xfId="2" applyNumberFormat="1" applyFont="1" applyBorder="1" applyAlignment="1">
      <alignment horizontal="center"/>
    </xf>
    <xf numFmtId="166" fontId="52" fillId="0" borderId="74" xfId="2" applyNumberFormat="1" applyFont="1" applyBorder="1" applyAlignment="1">
      <alignment horizontal="center"/>
    </xf>
    <xf numFmtId="0" fontId="52" fillId="0" borderId="91" xfId="2" applyFont="1" applyBorder="1"/>
    <xf numFmtId="166" fontId="52" fillId="0" borderId="4" xfId="2" applyNumberFormat="1" applyFont="1" applyBorder="1" applyAlignment="1">
      <alignment horizontal="center"/>
    </xf>
    <xf numFmtId="166" fontId="52" fillId="0" borderId="76" xfId="2" applyNumberFormat="1" applyFont="1" applyBorder="1" applyAlignment="1">
      <alignment horizontal="center"/>
    </xf>
    <xf numFmtId="0" fontId="52" fillId="0" borderId="67" xfId="2" applyFont="1" applyBorder="1"/>
    <xf numFmtId="167" fontId="52" fillId="0" borderId="68" xfId="2" applyNumberFormat="1" applyFont="1" applyBorder="1" applyAlignment="1">
      <alignment horizontal="center"/>
    </xf>
    <xf numFmtId="167" fontId="52" fillId="0" borderId="69" xfId="2" applyNumberFormat="1" applyFont="1" applyBorder="1" applyAlignment="1">
      <alignment horizontal="center"/>
    </xf>
    <xf numFmtId="167" fontId="16" fillId="0" borderId="0" xfId="2" applyNumberFormat="1"/>
    <xf numFmtId="0" fontId="53" fillId="0" borderId="0" xfId="2" applyFont="1" applyAlignment="1">
      <alignment horizontal="center"/>
    </xf>
    <xf numFmtId="0" fontId="54" fillId="0" borderId="0" xfId="2" applyFont="1" applyAlignment="1">
      <alignment horizontal="center"/>
    </xf>
    <xf numFmtId="0" fontId="55" fillId="0" borderId="0" xfId="2" applyFont="1"/>
    <xf numFmtId="166" fontId="16" fillId="0" borderId="0" xfId="2" applyNumberFormat="1" applyAlignment="1">
      <alignment horizontal="center"/>
    </xf>
    <xf numFmtId="167" fontId="16" fillId="0" borderId="0" xfId="2" applyNumberForma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6" xr:uid="{BD928110-28CD-6142-BE87-599FDD50E362}"/>
    <cellStyle name="Normal_NVbotten97-00.xls" xfId="4" xr:uid="{00000000-0005-0000-0000-000006000000}"/>
    <cellStyle name="Normal_OVFfauna97-05.xls" xfId="5" xr:uid="{00000000-0005-0000-0000-000007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4"/>
  <sheetViews>
    <sheetView showZeros="0" showRuler="0" topLeftCell="A43" workbookViewId="0">
      <selection activeCell="A49" sqref="A49:AA94"/>
    </sheetView>
  </sheetViews>
  <sheetFormatPr baseColWidth="10" defaultRowHeight="13"/>
  <cols>
    <col min="1" max="1" width="7.6640625" customWidth="1"/>
    <col min="2" max="2" width="9.5" customWidth="1"/>
    <col min="3" max="3" width="25.6640625" customWidth="1"/>
    <col min="4" max="5" width="9.5" customWidth="1"/>
    <col min="6" max="6" width="5.33203125" customWidth="1"/>
    <col min="7" max="7" width="10.1640625" customWidth="1"/>
    <col min="8" max="8" width="8.5" customWidth="1"/>
    <col min="9" max="9" width="6.6640625" customWidth="1"/>
    <col min="10" max="10" width="9" customWidth="1"/>
    <col min="11" max="11" width="5.6640625" customWidth="1"/>
    <col min="12" max="12" width="8" customWidth="1"/>
    <col min="13" max="13" width="6.83203125" customWidth="1"/>
    <col min="14" max="14" width="11" customWidth="1"/>
    <col min="15" max="15" width="6.33203125" customWidth="1"/>
    <col min="16" max="16" width="5.33203125" customWidth="1"/>
    <col min="17" max="17" width="5.5" customWidth="1"/>
    <col min="18" max="18" width="6.5" customWidth="1"/>
    <col min="19" max="19" width="6.1640625" customWidth="1"/>
    <col min="20" max="20" width="6" customWidth="1"/>
    <col min="21" max="21" width="5.83203125" customWidth="1"/>
    <col min="22" max="22" width="5.6640625" customWidth="1"/>
    <col min="23" max="23" width="5.5" customWidth="1"/>
    <col min="24" max="24" width="5" customWidth="1"/>
    <col min="25" max="25" width="5.33203125" customWidth="1"/>
    <col min="26" max="26" width="8.6640625" customWidth="1"/>
    <col min="27" max="27" width="9.1640625" customWidth="1"/>
    <col min="28" max="28" width="8.83203125" customWidth="1"/>
    <col min="30" max="30" width="7.33203125" customWidth="1"/>
    <col min="31" max="31" width="8.6640625" customWidth="1"/>
    <col min="32" max="32" width="24" customWidth="1"/>
    <col min="33" max="33" width="8.6640625" customWidth="1"/>
    <col min="34" max="34" width="5.33203125" customWidth="1"/>
    <col min="35" max="35" width="5.5" customWidth="1"/>
    <col min="36" max="36" width="5.1640625" customWidth="1"/>
    <col min="37" max="37" width="9.33203125" customWidth="1"/>
    <col min="38" max="38" width="5.33203125" customWidth="1"/>
    <col min="39" max="39" width="8.6640625" customWidth="1"/>
    <col min="40" max="40" width="7" customWidth="1"/>
    <col min="41" max="41" width="6.6640625" customWidth="1"/>
    <col min="42" max="42" width="5.6640625" customWidth="1"/>
    <col min="43" max="43" width="4.83203125" customWidth="1"/>
    <col min="44" max="44" width="5.83203125" customWidth="1"/>
    <col min="45" max="46" width="6" customWidth="1"/>
    <col min="47" max="47" width="6.33203125" customWidth="1"/>
    <col min="48" max="49" width="5.1640625" customWidth="1"/>
    <col min="50" max="50" width="4.5" customWidth="1"/>
    <col min="51" max="51" width="4.83203125" customWidth="1"/>
    <col min="52" max="52" width="8.6640625" customWidth="1"/>
    <col min="53" max="53" width="8" customWidth="1"/>
    <col min="54" max="54" width="9.6640625" customWidth="1"/>
  </cols>
  <sheetData>
    <row r="1" spans="1:33" ht="16">
      <c r="A1" s="20" t="s">
        <v>558</v>
      </c>
      <c r="B1" s="2"/>
      <c r="C1" s="2"/>
      <c r="D1" s="2"/>
      <c r="E1" s="2"/>
      <c r="F1" s="3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3" ht="45">
      <c r="A3" s="8" t="s">
        <v>48</v>
      </c>
      <c r="B3" s="9" t="s">
        <v>74</v>
      </c>
      <c r="C3" s="9" t="s">
        <v>75</v>
      </c>
      <c r="D3" s="9" t="s">
        <v>332</v>
      </c>
      <c r="E3" s="9" t="s">
        <v>333</v>
      </c>
      <c r="F3" s="9" t="s">
        <v>50</v>
      </c>
      <c r="G3" s="9" t="s">
        <v>336</v>
      </c>
      <c r="H3" s="9" t="s">
        <v>314</v>
      </c>
      <c r="I3" s="8" t="s">
        <v>24</v>
      </c>
      <c r="J3" s="8" t="s">
        <v>51</v>
      </c>
      <c r="K3" s="8" t="s">
        <v>52</v>
      </c>
      <c r="L3" s="8" t="s">
        <v>0</v>
      </c>
      <c r="M3" s="9" t="s">
        <v>13</v>
      </c>
      <c r="N3" s="9" t="s">
        <v>334</v>
      </c>
      <c r="O3" s="8" t="s">
        <v>14</v>
      </c>
      <c r="P3" s="8" t="s">
        <v>15</v>
      </c>
      <c r="Q3" s="8" t="s">
        <v>16</v>
      </c>
      <c r="R3" s="9" t="s">
        <v>17</v>
      </c>
      <c r="S3" s="8" t="s">
        <v>18</v>
      </c>
      <c r="T3" s="9" t="s">
        <v>19</v>
      </c>
      <c r="U3" s="8" t="s">
        <v>31</v>
      </c>
      <c r="V3" s="9" t="s">
        <v>20</v>
      </c>
      <c r="W3" s="8" t="s">
        <v>29</v>
      </c>
      <c r="X3" s="8" t="s">
        <v>30</v>
      </c>
      <c r="Y3" s="8" t="s">
        <v>21</v>
      </c>
      <c r="Z3" s="8" t="s">
        <v>27</v>
      </c>
      <c r="AA3" s="8" t="s">
        <v>335</v>
      </c>
    </row>
    <row r="4" spans="1:33">
      <c r="A4" s="41" t="s">
        <v>78</v>
      </c>
      <c r="B4" s="42">
        <v>43837</v>
      </c>
      <c r="C4" s="36" t="s">
        <v>426</v>
      </c>
      <c r="D4" s="43" t="s">
        <v>464</v>
      </c>
      <c r="E4" s="43" t="s">
        <v>465</v>
      </c>
      <c r="F4" s="44" t="s">
        <v>28</v>
      </c>
      <c r="G4" s="44">
        <v>22.5</v>
      </c>
      <c r="H4" s="44">
        <v>7</v>
      </c>
      <c r="I4" s="45">
        <v>0.5</v>
      </c>
      <c r="J4" s="45">
        <v>5.6349999999999998</v>
      </c>
      <c r="K4" s="46">
        <v>8.3904828551434569</v>
      </c>
      <c r="L4" s="44">
        <v>101</v>
      </c>
      <c r="M4" s="45">
        <v>10.8</v>
      </c>
      <c r="N4" s="45">
        <v>17.600000000000001</v>
      </c>
      <c r="O4" s="46">
        <v>9.59</v>
      </c>
      <c r="P4" s="46">
        <v>0.5161290322580645</v>
      </c>
      <c r="Q4" s="46">
        <v>1.064516129032258</v>
      </c>
      <c r="R4" s="46">
        <v>12.142857142857142</v>
      </c>
      <c r="S4" s="46">
        <v>0.35714285714285715</v>
      </c>
      <c r="T4" s="46">
        <v>2.8571428571428572</v>
      </c>
      <c r="U4" s="46">
        <v>0.17142857142857143</v>
      </c>
      <c r="V4" s="46">
        <v>20.714285714285715</v>
      </c>
      <c r="W4" s="46">
        <v>9.4500000000000011</v>
      </c>
      <c r="X4" s="46">
        <v>1.0999999999999999</v>
      </c>
      <c r="Y4" s="45">
        <v>0.75</v>
      </c>
      <c r="Z4" s="45">
        <v>0</v>
      </c>
      <c r="AA4" s="47">
        <v>0</v>
      </c>
      <c r="AC4" s="194"/>
      <c r="AD4" s="194"/>
    </row>
    <row r="5" spans="1:33">
      <c r="A5" s="12" t="s">
        <v>78</v>
      </c>
      <c r="B5" s="10">
        <v>43837</v>
      </c>
      <c r="C5" s="5" t="s">
        <v>426</v>
      </c>
      <c r="D5" s="13" t="s">
        <v>464</v>
      </c>
      <c r="E5" s="13" t="s">
        <v>465</v>
      </c>
      <c r="F5" s="5"/>
      <c r="G5" s="5"/>
      <c r="H5" s="5"/>
      <c r="I5" s="14">
        <v>5</v>
      </c>
      <c r="J5" s="14">
        <v>5.6269999999999998</v>
      </c>
      <c r="K5" s="15">
        <v>8.3834849545136461</v>
      </c>
      <c r="L5" s="16">
        <v>101</v>
      </c>
      <c r="M5" s="14"/>
      <c r="N5" s="14"/>
      <c r="O5" s="15">
        <v>9.67</v>
      </c>
      <c r="P5" s="15">
        <v>0.5161290322580645</v>
      </c>
      <c r="Q5" s="15">
        <v>1.096774193548387</v>
      </c>
      <c r="R5" s="15">
        <v>12.142857142857142</v>
      </c>
      <c r="S5" s="15">
        <v>0.42857142857142855</v>
      </c>
      <c r="T5" s="15">
        <v>2.8571428571428572</v>
      </c>
      <c r="U5" s="15">
        <v>0.18571428571428572</v>
      </c>
      <c r="V5" s="15">
        <v>20.714285714285715</v>
      </c>
      <c r="W5" s="15">
        <v>0</v>
      </c>
      <c r="X5" s="15">
        <v>0</v>
      </c>
      <c r="Y5" s="14">
        <v>0.9</v>
      </c>
      <c r="Z5" s="195">
        <v>13.2</v>
      </c>
      <c r="AA5" s="333">
        <v>18</v>
      </c>
      <c r="AC5" s="194"/>
      <c r="AD5" s="194"/>
      <c r="AF5" s="14"/>
      <c r="AG5" s="14"/>
    </row>
    <row r="6" spans="1:33">
      <c r="A6" s="12" t="s">
        <v>78</v>
      </c>
      <c r="B6" s="10">
        <v>43837</v>
      </c>
      <c r="C6" s="5" t="s">
        <v>426</v>
      </c>
      <c r="D6" s="13" t="s">
        <v>464</v>
      </c>
      <c r="E6" s="13" t="s">
        <v>465</v>
      </c>
      <c r="F6" s="5"/>
      <c r="G6" s="5"/>
      <c r="H6" s="5"/>
      <c r="I6" s="14">
        <v>10</v>
      </c>
      <c r="J6" s="14">
        <v>5.5970000000000004</v>
      </c>
      <c r="K6" s="15">
        <v>8.3904828551434569</v>
      </c>
      <c r="L6" s="16">
        <v>101</v>
      </c>
      <c r="M6" s="14"/>
      <c r="N6" s="14"/>
      <c r="O6" s="15">
        <v>9.82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4">
        <v>0</v>
      </c>
      <c r="Z6" s="195">
        <v>0</v>
      </c>
      <c r="AA6" s="333">
        <v>0</v>
      </c>
      <c r="AC6" s="194"/>
      <c r="AD6" s="194"/>
      <c r="AF6" s="14"/>
      <c r="AG6" s="14"/>
    </row>
    <row r="7" spans="1:33">
      <c r="A7" s="12" t="s">
        <v>78</v>
      </c>
      <c r="B7" s="10">
        <v>43837</v>
      </c>
      <c r="C7" s="5" t="s">
        <v>426</v>
      </c>
      <c r="D7" s="13" t="s">
        <v>464</v>
      </c>
      <c r="E7" s="13" t="s">
        <v>465</v>
      </c>
      <c r="F7" s="5"/>
      <c r="G7" s="5"/>
      <c r="H7" s="5"/>
      <c r="I7" s="14">
        <v>17</v>
      </c>
      <c r="J7" s="14">
        <v>6.125</v>
      </c>
      <c r="K7" s="15">
        <v>7.8796361091672491</v>
      </c>
      <c r="L7" s="16">
        <v>97</v>
      </c>
      <c r="M7" s="14"/>
      <c r="N7" s="14"/>
      <c r="O7" s="15">
        <v>10.65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4">
        <v>0.6</v>
      </c>
      <c r="Z7" s="195">
        <v>9</v>
      </c>
      <c r="AA7" s="333">
        <v>18</v>
      </c>
      <c r="AC7" s="194"/>
      <c r="AD7" s="194"/>
      <c r="AF7" s="14"/>
      <c r="AG7" s="14"/>
    </row>
    <row r="8" spans="1:33">
      <c r="A8" s="12" t="s">
        <v>78</v>
      </c>
      <c r="B8" s="10">
        <v>43837</v>
      </c>
      <c r="C8" s="5" t="s">
        <v>426</v>
      </c>
      <c r="D8" s="13" t="s">
        <v>464</v>
      </c>
      <c r="E8" s="13" t="s">
        <v>465</v>
      </c>
      <c r="F8" s="5"/>
      <c r="G8" s="5"/>
      <c r="H8" s="5"/>
      <c r="I8" s="14" t="s">
        <v>56</v>
      </c>
      <c r="J8" s="14"/>
      <c r="K8" s="14">
        <v>0</v>
      </c>
      <c r="L8" s="14">
        <v>0</v>
      </c>
      <c r="M8" s="14">
        <v>0</v>
      </c>
      <c r="N8" s="14"/>
      <c r="O8" s="14">
        <v>0</v>
      </c>
      <c r="P8" s="15">
        <v>0</v>
      </c>
      <c r="Q8" s="15"/>
      <c r="R8" s="15">
        <v>0</v>
      </c>
      <c r="S8" s="15"/>
      <c r="T8" s="15">
        <v>0</v>
      </c>
      <c r="U8" s="15"/>
      <c r="V8" s="15">
        <v>0</v>
      </c>
      <c r="W8" s="15"/>
      <c r="X8" s="15"/>
      <c r="Y8" s="14">
        <v>0.85</v>
      </c>
      <c r="Z8" s="203">
        <v>0</v>
      </c>
      <c r="AA8" s="334">
        <v>0</v>
      </c>
      <c r="AC8" s="194"/>
      <c r="AD8" s="194"/>
      <c r="AF8" s="14"/>
      <c r="AG8" s="14"/>
    </row>
    <row r="9" spans="1:33">
      <c r="A9" s="12" t="s">
        <v>78</v>
      </c>
      <c r="B9" s="10">
        <v>43864</v>
      </c>
      <c r="C9" s="5" t="s">
        <v>468</v>
      </c>
      <c r="D9" s="13" t="s">
        <v>423</v>
      </c>
      <c r="E9" s="13" t="s">
        <v>469</v>
      </c>
      <c r="F9" s="16" t="s">
        <v>59</v>
      </c>
      <c r="G9" s="16">
        <v>22.5</v>
      </c>
      <c r="H9" s="16">
        <v>6</v>
      </c>
      <c r="I9" s="14">
        <v>0.5</v>
      </c>
      <c r="J9" s="14">
        <v>5.3440000000000003</v>
      </c>
      <c r="K9" s="15">
        <v>8.2715185444366686</v>
      </c>
      <c r="L9" s="16">
        <v>100.19</v>
      </c>
      <c r="M9" s="14">
        <v>10.199999999999999</v>
      </c>
      <c r="N9" s="14">
        <v>17.8</v>
      </c>
      <c r="O9" s="15">
        <v>9.5500000000000007</v>
      </c>
      <c r="P9" s="15">
        <v>0.5161290322580645</v>
      </c>
      <c r="Q9" s="15">
        <v>0.93548387096774188</v>
      </c>
      <c r="R9" s="15">
        <v>12.142857142857142</v>
      </c>
      <c r="S9" s="15">
        <v>0.35714285714285715</v>
      </c>
      <c r="T9" s="15">
        <v>2.7857142857142856</v>
      </c>
      <c r="U9" s="15">
        <v>0.27857142857142858</v>
      </c>
      <c r="V9" s="15">
        <v>20.714285714285715</v>
      </c>
      <c r="W9" s="15">
        <v>6.5166666666666666</v>
      </c>
      <c r="X9" s="15">
        <v>0.98571428571428577</v>
      </c>
      <c r="Y9" s="14">
        <v>1.3</v>
      </c>
      <c r="Z9" s="203">
        <v>0</v>
      </c>
      <c r="AA9" s="334">
        <v>0</v>
      </c>
      <c r="AF9" s="14"/>
      <c r="AG9" s="14"/>
    </row>
    <row r="10" spans="1:33">
      <c r="A10" s="12" t="s">
        <v>78</v>
      </c>
      <c r="B10" s="10">
        <v>43864</v>
      </c>
      <c r="C10" s="5" t="s">
        <v>468</v>
      </c>
      <c r="D10" s="13" t="s">
        <v>423</v>
      </c>
      <c r="E10" s="13" t="s">
        <v>469</v>
      </c>
      <c r="F10" s="5"/>
      <c r="G10" s="5"/>
      <c r="H10" s="5"/>
      <c r="I10" s="14">
        <v>5</v>
      </c>
      <c r="J10" s="14">
        <v>5.3390000000000004</v>
      </c>
      <c r="K10" s="15">
        <v>8.2715185444366686</v>
      </c>
      <c r="L10" s="16">
        <v>100.15</v>
      </c>
      <c r="M10" s="14"/>
      <c r="N10" s="14"/>
      <c r="O10" s="15">
        <v>9.56</v>
      </c>
      <c r="P10" s="15">
        <v>0.5161290322580645</v>
      </c>
      <c r="Q10" s="15">
        <v>0.967741935483871</v>
      </c>
      <c r="R10" s="15">
        <v>12.142857142857142</v>
      </c>
      <c r="S10" s="15">
        <v>0.35714285714285715</v>
      </c>
      <c r="T10" s="15">
        <v>2.8571428571428572</v>
      </c>
      <c r="U10" s="15">
        <v>0.22142857142857145</v>
      </c>
      <c r="V10" s="15">
        <v>20.714285714285715</v>
      </c>
      <c r="W10" s="15">
        <v>0</v>
      </c>
      <c r="X10" s="15">
        <v>0</v>
      </c>
      <c r="Y10" s="14">
        <v>1.5</v>
      </c>
      <c r="Z10" s="195">
        <v>9.6999999999999993</v>
      </c>
      <c r="AA10" s="333">
        <v>14</v>
      </c>
      <c r="AF10" s="14"/>
      <c r="AG10" s="14"/>
    </row>
    <row r="11" spans="1:33">
      <c r="A11" s="12" t="s">
        <v>78</v>
      </c>
      <c r="B11" s="10">
        <v>43864</v>
      </c>
      <c r="C11" s="5" t="s">
        <v>468</v>
      </c>
      <c r="D11" s="13" t="s">
        <v>423</v>
      </c>
      <c r="E11" s="13" t="s">
        <v>469</v>
      </c>
      <c r="F11" s="5"/>
      <c r="G11" s="5"/>
      <c r="H11" s="5"/>
      <c r="I11" s="14">
        <v>10</v>
      </c>
      <c r="J11" s="14">
        <v>5.3719999999999999</v>
      </c>
      <c r="K11" s="15">
        <v>8.2435269419174233</v>
      </c>
      <c r="L11" s="16">
        <v>99.99</v>
      </c>
      <c r="M11" s="14"/>
      <c r="N11" s="14"/>
      <c r="O11" s="15">
        <v>9.67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4">
        <v>0</v>
      </c>
      <c r="Z11" s="195">
        <v>0</v>
      </c>
      <c r="AA11" s="333">
        <v>0</v>
      </c>
      <c r="AF11" s="14"/>
      <c r="AG11" s="14"/>
    </row>
    <row r="12" spans="1:33">
      <c r="A12" s="12" t="s">
        <v>78</v>
      </c>
      <c r="B12" s="10">
        <v>43864</v>
      </c>
      <c r="C12" s="5" t="s">
        <v>468</v>
      </c>
      <c r="D12" s="13" t="s">
        <v>423</v>
      </c>
      <c r="E12" s="13" t="s">
        <v>469</v>
      </c>
      <c r="F12" s="5"/>
      <c r="G12" s="5"/>
      <c r="H12" s="5"/>
      <c r="I12" s="14">
        <v>17</v>
      </c>
      <c r="J12" s="14">
        <v>5.4969999999999999</v>
      </c>
      <c r="K12" s="15">
        <v>8.0895731280615824</v>
      </c>
      <c r="L12" s="16">
        <v>98.65</v>
      </c>
      <c r="M12" s="14"/>
      <c r="N12" s="14"/>
      <c r="O12" s="15">
        <v>10.01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4">
        <v>0.45</v>
      </c>
      <c r="Z12" s="195">
        <v>8</v>
      </c>
      <c r="AA12" s="333">
        <v>4</v>
      </c>
      <c r="AF12" s="14"/>
      <c r="AG12" s="14"/>
    </row>
    <row r="13" spans="1:33">
      <c r="A13" s="12" t="s">
        <v>78</v>
      </c>
      <c r="B13" s="10">
        <v>43864</v>
      </c>
      <c r="C13" s="5" t="s">
        <v>468</v>
      </c>
      <c r="D13" s="13" t="s">
        <v>423</v>
      </c>
      <c r="E13" s="13" t="s">
        <v>469</v>
      </c>
      <c r="F13" s="5"/>
      <c r="G13" s="5"/>
      <c r="H13" s="5"/>
      <c r="I13" s="14" t="s">
        <v>56</v>
      </c>
      <c r="J13" s="14"/>
      <c r="K13" s="14">
        <v>0</v>
      </c>
      <c r="L13" s="14">
        <v>0</v>
      </c>
      <c r="M13" s="14">
        <v>0</v>
      </c>
      <c r="N13" s="14"/>
      <c r="O13" s="14">
        <v>0</v>
      </c>
      <c r="P13" s="15">
        <v>0</v>
      </c>
      <c r="Q13" s="15"/>
      <c r="R13" s="15">
        <v>0</v>
      </c>
      <c r="S13" s="15"/>
      <c r="T13" s="15">
        <v>0</v>
      </c>
      <c r="U13" s="15"/>
      <c r="V13" s="15">
        <v>0</v>
      </c>
      <c r="W13" s="15"/>
      <c r="X13" s="15"/>
      <c r="Y13" s="14">
        <v>0.9</v>
      </c>
      <c r="Z13" s="203">
        <v>0</v>
      </c>
      <c r="AA13" s="334">
        <v>0</v>
      </c>
      <c r="AF13" s="14"/>
      <c r="AG13" s="14"/>
    </row>
    <row r="14" spans="1:33">
      <c r="A14" s="12" t="s">
        <v>78</v>
      </c>
      <c r="B14" s="10">
        <v>43895</v>
      </c>
      <c r="C14" s="5" t="s">
        <v>472</v>
      </c>
      <c r="D14" s="13" t="s">
        <v>473</v>
      </c>
      <c r="E14" s="13" t="s">
        <v>474</v>
      </c>
      <c r="F14" s="16" t="s">
        <v>408</v>
      </c>
      <c r="G14" s="16">
        <v>22.5</v>
      </c>
      <c r="H14" s="16">
        <v>4</v>
      </c>
      <c r="I14" s="14">
        <v>0.5</v>
      </c>
      <c r="J14" s="14">
        <v>5.1859999999999999</v>
      </c>
      <c r="K14" s="15">
        <v>8.3974807557732678</v>
      </c>
      <c r="L14" s="16">
        <v>101</v>
      </c>
      <c r="M14" s="14">
        <v>9.1999999999999993</v>
      </c>
      <c r="N14" s="14">
        <v>17.8</v>
      </c>
      <c r="O14" s="15">
        <v>9.6999999999999993</v>
      </c>
      <c r="P14" s="15">
        <v>0.54838709677419351</v>
      </c>
      <c r="Q14" s="15">
        <v>1.2258064516129032</v>
      </c>
      <c r="R14" s="15">
        <v>14.285714285714286</v>
      </c>
      <c r="S14" s="15">
        <v>0.2857142857142857</v>
      </c>
      <c r="T14" s="15">
        <v>2.5</v>
      </c>
      <c r="U14" s="15">
        <v>0.35714285714285715</v>
      </c>
      <c r="V14" s="15">
        <v>20</v>
      </c>
      <c r="W14" s="15">
        <v>13.47777777777778</v>
      </c>
      <c r="X14" s="15">
        <v>2.0809523809523807</v>
      </c>
      <c r="Y14" s="14">
        <v>2.15</v>
      </c>
      <c r="Z14" s="203">
        <v>0</v>
      </c>
      <c r="AA14" s="334">
        <v>0</v>
      </c>
    </row>
    <row r="15" spans="1:33">
      <c r="A15" s="12" t="s">
        <v>78</v>
      </c>
      <c r="B15" s="10">
        <v>43895</v>
      </c>
      <c r="C15" s="5" t="s">
        <v>472</v>
      </c>
      <c r="D15" s="13" t="s">
        <v>473</v>
      </c>
      <c r="E15" s="13" t="s">
        <v>474</v>
      </c>
      <c r="F15" s="5"/>
      <c r="G15" s="5"/>
      <c r="H15" s="5"/>
      <c r="I15" s="14">
        <v>5</v>
      </c>
      <c r="J15" s="14">
        <v>5.1829999999999998</v>
      </c>
      <c r="K15" s="15">
        <v>8.3694891532540243</v>
      </c>
      <c r="L15" s="16">
        <v>101.04</v>
      </c>
      <c r="M15" s="14"/>
      <c r="N15" s="14"/>
      <c r="O15" s="15">
        <v>9.6999999999999993</v>
      </c>
      <c r="P15" s="15">
        <v>0.54838709677419351</v>
      </c>
      <c r="Q15" s="15">
        <v>1.1290322580645162</v>
      </c>
      <c r="R15" s="15">
        <v>14.285714285714286</v>
      </c>
      <c r="S15" s="15">
        <v>0.2857142857142857</v>
      </c>
      <c r="T15" s="15">
        <v>2.5</v>
      </c>
      <c r="U15" s="15">
        <v>0.35000000000000003</v>
      </c>
      <c r="V15" s="15">
        <v>20</v>
      </c>
      <c r="W15" s="15">
        <v>0</v>
      </c>
      <c r="X15" s="15">
        <v>0</v>
      </c>
      <c r="Y15" s="14">
        <v>2.2000000000000002</v>
      </c>
      <c r="Z15" s="195">
        <v>12.6</v>
      </c>
      <c r="AA15" s="333">
        <v>16</v>
      </c>
    </row>
    <row r="16" spans="1:33">
      <c r="A16" s="12" t="s">
        <v>78</v>
      </c>
      <c r="B16" s="10">
        <v>43895</v>
      </c>
      <c r="C16" s="5" t="s">
        <v>472</v>
      </c>
      <c r="D16" s="13" t="s">
        <v>473</v>
      </c>
      <c r="E16" s="13" t="s">
        <v>474</v>
      </c>
      <c r="F16" s="5"/>
      <c r="G16" s="5"/>
      <c r="H16" s="5"/>
      <c r="I16" s="14">
        <v>10</v>
      </c>
      <c r="J16" s="14">
        <v>5.24</v>
      </c>
      <c r="K16" s="15">
        <v>8.3414975507347791</v>
      </c>
      <c r="L16" s="16">
        <v>100.83</v>
      </c>
      <c r="M16" s="14"/>
      <c r="N16" s="14"/>
      <c r="O16" s="15">
        <v>9.74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4">
        <v>0</v>
      </c>
      <c r="Z16" s="195">
        <v>0</v>
      </c>
      <c r="AA16" s="333">
        <v>0</v>
      </c>
    </row>
    <row r="17" spans="1:27">
      <c r="A17" s="12" t="s">
        <v>78</v>
      </c>
      <c r="B17" s="10">
        <v>43895</v>
      </c>
      <c r="C17" s="5" t="s">
        <v>472</v>
      </c>
      <c r="D17" s="13" t="s">
        <v>473</v>
      </c>
      <c r="E17" s="13" t="s">
        <v>474</v>
      </c>
      <c r="F17" s="5"/>
      <c r="G17" s="5"/>
      <c r="H17" s="5"/>
      <c r="I17" s="14">
        <v>17</v>
      </c>
      <c r="J17" s="14">
        <v>5.2619999999999996</v>
      </c>
      <c r="K17" s="15">
        <v>8.2715185444366686</v>
      </c>
      <c r="L17" s="16">
        <v>100.18</v>
      </c>
      <c r="M17" s="14"/>
      <c r="N17" s="14"/>
      <c r="O17" s="15">
        <v>9.89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4">
        <v>1</v>
      </c>
      <c r="Z17" s="195">
        <v>5.8</v>
      </c>
      <c r="AA17" s="333">
        <v>1</v>
      </c>
    </row>
    <row r="18" spans="1:27">
      <c r="A18" s="12" t="s">
        <v>78</v>
      </c>
      <c r="B18" s="10">
        <v>43895</v>
      </c>
      <c r="C18" s="5" t="s">
        <v>472</v>
      </c>
      <c r="D18" s="13" t="s">
        <v>473</v>
      </c>
      <c r="E18" s="13" t="s">
        <v>474</v>
      </c>
      <c r="F18" s="5"/>
      <c r="G18" s="5"/>
      <c r="H18" s="5"/>
      <c r="I18" s="14" t="s">
        <v>56</v>
      </c>
      <c r="J18" s="14"/>
      <c r="K18" s="14">
        <v>0</v>
      </c>
      <c r="L18" s="14">
        <v>0</v>
      </c>
      <c r="M18" s="14">
        <v>0</v>
      </c>
      <c r="N18" s="14"/>
      <c r="O18" s="14">
        <v>0</v>
      </c>
      <c r="P18" s="15">
        <v>0</v>
      </c>
      <c r="Q18" s="15"/>
      <c r="R18" s="15">
        <v>0</v>
      </c>
      <c r="S18" s="15"/>
      <c r="T18" s="15">
        <v>0</v>
      </c>
      <c r="U18" s="15"/>
      <c r="V18" s="15">
        <v>0</v>
      </c>
      <c r="W18" s="15"/>
      <c r="X18" s="15"/>
      <c r="Y18" s="14">
        <v>2.2000000000000002</v>
      </c>
      <c r="Z18" s="203">
        <v>0</v>
      </c>
      <c r="AA18" s="334">
        <v>0</v>
      </c>
    </row>
    <row r="19" spans="1:27">
      <c r="A19" s="12" t="s">
        <v>78</v>
      </c>
      <c r="B19" s="10">
        <v>43928</v>
      </c>
      <c r="C19" s="5" t="s">
        <v>468</v>
      </c>
      <c r="D19" s="13" t="s">
        <v>477</v>
      </c>
      <c r="E19" s="13" t="s">
        <v>425</v>
      </c>
      <c r="F19" s="16" t="s">
        <v>331</v>
      </c>
      <c r="G19" s="16">
        <v>29.3</v>
      </c>
      <c r="H19" s="16">
        <v>6</v>
      </c>
      <c r="I19" s="14">
        <v>0.5</v>
      </c>
      <c r="J19" s="14">
        <v>6.0220000000000002</v>
      </c>
      <c r="K19" s="15">
        <v>8.6773967809657098</v>
      </c>
      <c r="L19" s="16">
        <v>104.02</v>
      </c>
      <c r="M19" s="14">
        <v>8</v>
      </c>
      <c r="N19" s="14">
        <v>17.399999999999999</v>
      </c>
      <c r="O19" s="15">
        <v>8.74</v>
      </c>
      <c r="P19" s="15">
        <v>0.32258064516129031</v>
      </c>
      <c r="Q19" s="15">
        <v>0.83870967741935487</v>
      </c>
      <c r="R19" s="15">
        <v>13.928571428571429</v>
      </c>
      <c r="S19" s="15" t="s">
        <v>1</v>
      </c>
      <c r="T19" s="15" t="s">
        <v>2</v>
      </c>
      <c r="U19" s="15">
        <v>0.19999999999999998</v>
      </c>
      <c r="V19" s="15">
        <v>17.857142857142858</v>
      </c>
      <c r="W19" s="15">
        <v>16.716666666666669</v>
      </c>
      <c r="X19" s="15">
        <v>2.6523809523809523</v>
      </c>
      <c r="Y19" s="14">
        <v>1.5</v>
      </c>
      <c r="Z19" s="203">
        <v>0</v>
      </c>
      <c r="AA19" s="334">
        <v>0</v>
      </c>
    </row>
    <row r="20" spans="1:27">
      <c r="A20" s="12" t="s">
        <v>78</v>
      </c>
      <c r="B20" s="10">
        <v>43928</v>
      </c>
      <c r="C20" s="5" t="s">
        <v>468</v>
      </c>
      <c r="D20" s="13" t="s">
        <v>477</v>
      </c>
      <c r="E20" s="13" t="s">
        <v>425</v>
      </c>
      <c r="F20" s="5"/>
      <c r="G20" s="5"/>
      <c r="H20" s="5"/>
      <c r="I20" s="14">
        <v>5</v>
      </c>
      <c r="J20" s="14">
        <v>6.0129999999999999</v>
      </c>
      <c r="K20" s="15">
        <v>8.6773967809657098</v>
      </c>
      <c r="L20" s="16">
        <v>104.2</v>
      </c>
      <c r="M20" s="14"/>
      <c r="N20" s="14"/>
      <c r="O20" s="15">
        <v>8.75</v>
      </c>
      <c r="P20" s="15">
        <v>0.32258064516129031</v>
      </c>
      <c r="Q20" s="15">
        <v>0.70967741935483875</v>
      </c>
      <c r="R20" s="15">
        <v>14.285714285714286</v>
      </c>
      <c r="S20" s="15" t="s">
        <v>1</v>
      </c>
      <c r="T20" s="15" t="s">
        <v>2</v>
      </c>
      <c r="U20" s="15">
        <v>0.19999999999999998</v>
      </c>
      <c r="V20" s="15">
        <v>17.857142857142858</v>
      </c>
      <c r="W20" s="15">
        <v>0</v>
      </c>
      <c r="X20" s="15">
        <v>0</v>
      </c>
      <c r="Y20" s="14">
        <v>1.45</v>
      </c>
      <c r="Z20" s="195">
        <v>11.1</v>
      </c>
      <c r="AA20" s="333">
        <v>10</v>
      </c>
    </row>
    <row r="21" spans="1:27">
      <c r="A21" s="12" t="s">
        <v>78</v>
      </c>
      <c r="B21" s="10">
        <v>43928</v>
      </c>
      <c r="C21" s="5" t="s">
        <v>468</v>
      </c>
      <c r="D21" s="13" t="s">
        <v>477</v>
      </c>
      <c r="E21" s="13" t="s">
        <v>425</v>
      </c>
      <c r="F21" s="5"/>
      <c r="G21" s="5"/>
      <c r="H21" s="5"/>
      <c r="I21" s="14">
        <v>10</v>
      </c>
      <c r="J21" s="14">
        <v>6.0270000000000001</v>
      </c>
      <c r="K21" s="15">
        <v>8.6773967809657098</v>
      </c>
      <c r="L21" s="16">
        <v>104.07</v>
      </c>
      <c r="M21" s="14"/>
      <c r="N21" s="14"/>
      <c r="O21" s="15">
        <v>8.77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4">
        <v>0</v>
      </c>
      <c r="Z21" s="195">
        <v>0</v>
      </c>
      <c r="AA21" s="333">
        <v>0</v>
      </c>
    </row>
    <row r="22" spans="1:27">
      <c r="A22" s="12" t="s">
        <v>78</v>
      </c>
      <c r="B22" s="10">
        <v>43928</v>
      </c>
      <c r="C22" s="5" t="s">
        <v>468</v>
      </c>
      <c r="D22" s="13" t="s">
        <v>477</v>
      </c>
      <c r="E22" s="13" t="s">
        <v>425</v>
      </c>
      <c r="F22" s="5"/>
      <c r="G22" s="5"/>
      <c r="H22" s="5"/>
      <c r="I22" s="14">
        <v>17</v>
      </c>
      <c r="J22" s="14">
        <v>6.6760000000000002</v>
      </c>
      <c r="K22" s="15">
        <v>8.8803358992302304</v>
      </c>
      <c r="L22" s="16">
        <v>108.44</v>
      </c>
      <c r="M22" s="14"/>
      <c r="N22" s="14"/>
      <c r="O22" s="15">
        <v>9.09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40">
        <v>0</v>
      </c>
      <c r="X22" s="15">
        <v>0</v>
      </c>
      <c r="Y22" s="14">
        <v>0.85</v>
      </c>
      <c r="Z22" s="195">
        <v>5.8</v>
      </c>
      <c r="AA22" s="333">
        <v>22</v>
      </c>
    </row>
    <row r="23" spans="1:27">
      <c r="A23" s="12" t="s">
        <v>78</v>
      </c>
      <c r="B23" s="10">
        <v>43928</v>
      </c>
      <c r="C23" s="5" t="s">
        <v>468</v>
      </c>
      <c r="D23" s="13" t="s">
        <v>477</v>
      </c>
      <c r="E23" s="13" t="s">
        <v>425</v>
      </c>
      <c r="F23" s="5"/>
      <c r="G23" s="5"/>
      <c r="H23" s="5"/>
      <c r="I23" s="14" t="s">
        <v>56</v>
      </c>
      <c r="J23" s="14"/>
      <c r="K23" s="14">
        <v>0</v>
      </c>
      <c r="L23" s="14">
        <v>0</v>
      </c>
      <c r="M23" s="14">
        <v>0</v>
      </c>
      <c r="N23" s="14"/>
      <c r="O23" s="14">
        <v>0</v>
      </c>
      <c r="P23" s="15">
        <v>0</v>
      </c>
      <c r="Q23" s="15"/>
      <c r="R23" s="15">
        <v>0</v>
      </c>
      <c r="S23" s="15"/>
      <c r="T23" s="15">
        <v>0</v>
      </c>
      <c r="U23" s="15"/>
      <c r="V23" s="15">
        <v>0</v>
      </c>
      <c r="W23" s="15"/>
      <c r="X23" s="15"/>
      <c r="Y23" s="14">
        <v>1.55</v>
      </c>
      <c r="Z23" s="203">
        <v>0</v>
      </c>
      <c r="AA23" s="334">
        <v>0</v>
      </c>
    </row>
    <row r="24" spans="1:27">
      <c r="A24" s="12" t="s">
        <v>78</v>
      </c>
      <c r="B24" s="10">
        <v>43955</v>
      </c>
      <c r="C24" s="5" t="s">
        <v>468</v>
      </c>
      <c r="D24" s="13" t="s">
        <v>481</v>
      </c>
      <c r="E24" s="13" t="s">
        <v>482</v>
      </c>
      <c r="F24" s="16" t="s">
        <v>59</v>
      </c>
      <c r="G24" s="16">
        <v>29.3</v>
      </c>
      <c r="H24" s="16">
        <v>7</v>
      </c>
      <c r="I24" s="14">
        <v>0.5</v>
      </c>
      <c r="J24" s="14">
        <v>9.0009999999999994</v>
      </c>
      <c r="K24" s="15">
        <v>7.9914147842398489</v>
      </c>
      <c r="L24" s="16">
        <v>103.5</v>
      </c>
      <c r="M24" s="14">
        <v>5.5</v>
      </c>
      <c r="N24" s="14">
        <v>17.2</v>
      </c>
      <c r="O24" s="15">
        <v>8.5</v>
      </c>
      <c r="P24" s="15">
        <v>0.32258064516129031</v>
      </c>
      <c r="Q24" s="15">
        <v>1</v>
      </c>
      <c r="R24" s="15">
        <v>13.928571428571429</v>
      </c>
      <c r="S24" s="15" t="s">
        <v>1</v>
      </c>
      <c r="T24" s="15" t="s">
        <v>2</v>
      </c>
      <c r="U24" s="15">
        <v>0.35714285714285715</v>
      </c>
      <c r="V24" s="15">
        <v>16.428571428571427</v>
      </c>
      <c r="W24" s="15">
        <v>23.738888888888894</v>
      </c>
      <c r="X24" s="15">
        <v>3.1904761904761902</v>
      </c>
      <c r="Y24" s="14">
        <v>2.1</v>
      </c>
      <c r="Z24" s="203">
        <v>0</v>
      </c>
      <c r="AA24" s="334">
        <v>0</v>
      </c>
    </row>
    <row r="25" spans="1:27">
      <c r="A25" s="12" t="s">
        <v>78</v>
      </c>
      <c r="B25" s="10">
        <v>43955</v>
      </c>
      <c r="C25" s="5" t="s">
        <v>468</v>
      </c>
      <c r="D25" s="13" t="s">
        <v>481</v>
      </c>
      <c r="E25" s="13" t="s">
        <v>482</v>
      </c>
      <c r="F25" s="5"/>
      <c r="G25" s="5"/>
      <c r="H25" s="5"/>
      <c r="I25" s="14">
        <v>5</v>
      </c>
      <c r="J25" s="14">
        <v>9.0009999999999994</v>
      </c>
      <c r="K25" s="15">
        <v>7.9987398168813133</v>
      </c>
      <c r="L25" s="16">
        <v>103.65</v>
      </c>
      <c r="M25" s="14"/>
      <c r="N25" s="14"/>
      <c r="O25" s="15">
        <v>8.5</v>
      </c>
      <c r="P25" s="15">
        <v>0.32258064516129031</v>
      </c>
      <c r="Q25" s="15">
        <v>0.967741935483871</v>
      </c>
      <c r="R25" s="15">
        <v>13.928571428571429</v>
      </c>
      <c r="S25" s="15" t="s">
        <v>1</v>
      </c>
      <c r="T25" s="15" t="s">
        <v>2</v>
      </c>
      <c r="U25" s="15">
        <v>0.34285714285714286</v>
      </c>
      <c r="V25" s="15">
        <v>18.571428571428573</v>
      </c>
      <c r="W25" s="15">
        <v>0</v>
      </c>
      <c r="X25" s="15">
        <v>0</v>
      </c>
      <c r="Y25" s="14">
        <v>2</v>
      </c>
      <c r="Z25" s="195">
        <v>12</v>
      </c>
      <c r="AA25" s="333">
        <v>7</v>
      </c>
    </row>
    <row r="26" spans="1:27">
      <c r="A26" s="12" t="s">
        <v>78</v>
      </c>
      <c r="B26" s="10">
        <v>43955</v>
      </c>
      <c r="C26" s="5" t="s">
        <v>468</v>
      </c>
      <c r="D26" s="13" t="s">
        <v>481</v>
      </c>
      <c r="E26" s="13" t="s">
        <v>482</v>
      </c>
      <c r="F26" s="5"/>
      <c r="G26" s="5"/>
      <c r="H26" s="5"/>
      <c r="I26" s="14">
        <v>10</v>
      </c>
      <c r="J26" s="14">
        <v>8.8490000000000002</v>
      </c>
      <c r="K26" s="15">
        <v>7.9747794312772919</v>
      </c>
      <c r="L26" s="16">
        <v>102.92</v>
      </c>
      <c r="M26" s="14"/>
      <c r="N26" s="14"/>
      <c r="O26" s="15">
        <v>8.5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4">
        <v>0</v>
      </c>
      <c r="Z26" s="195">
        <v>0</v>
      </c>
      <c r="AA26" s="333">
        <v>0</v>
      </c>
    </row>
    <row r="27" spans="1:27">
      <c r="A27" s="12" t="s">
        <v>78</v>
      </c>
      <c r="B27" s="10">
        <v>43955</v>
      </c>
      <c r="C27" s="5" t="s">
        <v>468</v>
      </c>
      <c r="D27" s="13" t="s">
        <v>481</v>
      </c>
      <c r="E27" s="13" t="s">
        <v>482</v>
      </c>
      <c r="F27" s="5"/>
      <c r="G27" s="5"/>
      <c r="H27" s="5"/>
      <c r="I27" s="14">
        <v>17</v>
      </c>
      <c r="J27" s="14">
        <v>8.8759999999999994</v>
      </c>
      <c r="K27" s="15">
        <v>7.81385996928379</v>
      </c>
      <c r="L27" s="16">
        <v>101</v>
      </c>
      <c r="M27" s="14"/>
      <c r="N27" s="14"/>
      <c r="O27" s="15">
        <v>8.5500000000000007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4">
        <v>1.95</v>
      </c>
      <c r="Z27" s="195">
        <v>6.7</v>
      </c>
      <c r="AA27" s="333">
        <v>2</v>
      </c>
    </row>
    <row r="28" spans="1:27">
      <c r="A28" s="12" t="s">
        <v>78</v>
      </c>
      <c r="B28" s="10">
        <v>43955</v>
      </c>
      <c r="C28" s="5" t="s">
        <v>468</v>
      </c>
      <c r="D28" s="13" t="s">
        <v>481</v>
      </c>
      <c r="E28" s="13" t="s">
        <v>482</v>
      </c>
      <c r="F28" s="5"/>
      <c r="G28" s="5"/>
      <c r="H28" s="5"/>
      <c r="I28" s="14" t="s">
        <v>56</v>
      </c>
      <c r="J28" s="14"/>
      <c r="K28" s="14">
        <v>0</v>
      </c>
      <c r="L28" s="14">
        <v>0</v>
      </c>
      <c r="M28" s="14">
        <v>0</v>
      </c>
      <c r="N28" s="14"/>
      <c r="O28" s="14">
        <v>0</v>
      </c>
      <c r="P28" s="15">
        <v>0</v>
      </c>
      <c r="Q28" s="15"/>
      <c r="R28" s="15">
        <v>0</v>
      </c>
      <c r="S28" s="15"/>
      <c r="T28" s="15">
        <v>0</v>
      </c>
      <c r="U28" s="15"/>
      <c r="V28" s="15">
        <v>0</v>
      </c>
      <c r="W28" s="15"/>
      <c r="X28" s="15"/>
      <c r="Y28" s="14">
        <v>1.9</v>
      </c>
      <c r="Z28" s="203">
        <v>0</v>
      </c>
      <c r="AA28" s="334">
        <v>0</v>
      </c>
    </row>
    <row r="29" spans="1:27">
      <c r="A29" s="12" t="s">
        <v>78</v>
      </c>
      <c r="B29" s="10">
        <v>44014</v>
      </c>
      <c r="C29" s="5" t="s">
        <v>468</v>
      </c>
      <c r="D29" s="13" t="s">
        <v>483</v>
      </c>
      <c r="E29" s="13" t="s">
        <v>484</v>
      </c>
      <c r="F29" s="16" t="s">
        <v>338</v>
      </c>
      <c r="G29" s="16">
        <v>27</v>
      </c>
      <c r="H29" s="16">
        <v>7</v>
      </c>
      <c r="I29" s="14">
        <v>0.5</v>
      </c>
      <c r="J29" s="14">
        <v>17.861999999999998</v>
      </c>
      <c r="K29" s="15">
        <v>6.3750874737578718</v>
      </c>
      <c r="L29" s="16">
        <v>100.57</v>
      </c>
      <c r="M29" s="14">
        <v>4</v>
      </c>
      <c r="N29" s="14">
        <v>16.7</v>
      </c>
      <c r="O29" s="15">
        <v>7.98</v>
      </c>
      <c r="P29" s="15" t="s">
        <v>339</v>
      </c>
      <c r="Q29" s="15">
        <v>1.2258064516129032</v>
      </c>
      <c r="R29" s="15">
        <v>13.571428571428571</v>
      </c>
      <c r="S29" s="15" t="s">
        <v>1</v>
      </c>
      <c r="T29" s="15" t="s">
        <v>2</v>
      </c>
      <c r="U29" s="15">
        <v>0.17142857142857143</v>
      </c>
      <c r="V29" s="15">
        <v>21.428571428571427</v>
      </c>
      <c r="W29" s="15">
        <v>46.144444444444439</v>
      </c>
      <c r="X29" s="15">
        <v>7.166666666666667</v>
      </c>
      <c r="Y29" s="14">
        <v>5.5</v>
      </c>
      <c r="Z29" s="203">
        <v>0</v>
      </c>
      <c r="AA29" s="334">
        <v>0</v>
      </c>
    </row>
    <row r="30" spans="1:27">
      <c r="A30" s="12" t="s">
        <v>78</v>
      </c>
      <c r="B30" s="10">
        <v>44014</v>
      </c>
      <c r="C30" s="5" t="s">
        <v>468</v>
      </c>
      <c r="D30" s="13" t="s">
        <v>483</v>
      </c>
      <c r="E30" s="13" t="s">
        <v>484</v>
      </c>
      <c r="F30" s="5"/>
      <c r="G30" s="5"/>
      <c r="H30" s="5"/>
      <c r="I30" s="14">
        <v>5</v>
      </c>
      <c r="J30" s="14">
        <v>17.803999999999998</v>
      </c>
      <c r="K30" s="15">
        <v>6.3750874737578718</v>
      </c>
      <c r="L30" s="16">
        <v>100.41</v>
      </c>
      <c r="M30" s="14"/>
      <c r="N30" s="14"/>
      <c r="O30" s="15">
        <v>7.99</v>
      </c>
      <c r="P30" s="15" t="s">
        <v>339</v>
      </c>
      <c r="Q30" s="15">
        <v>0.90322580645161288</v>
      </c>
      <c r="R30" s="15">
        <v>13.571428571428571</v>
      </c>
      <c r="S30" s="15" t="s">
        <v>1</v>
      </c>
      <c r="T30" s="15" t="s">
        <v>2</v>
      </c>
      <c r="U30" s="15">
        <v>0.17142857142857143</v>
      </c>
      <c r="V30" s="15">
        <v>22.142857142857142</v>
      </c>
      <c r="W30" s="15">
        <v>0</v>
      </c>
      <c r="X30" s="15">
        <v>0</v>
      </c>
      <c r="Y30" s="14">
        <v>5.2</v>
      </c>
      <c r="Z30" s="195">
        <v>8.1999999999999993</v>
      </c>
      <c r="AA30" s="333">
        <v>16</v>
      </c>
    </row>
    <row r="31" spans="1:27">
      <c r="A31" s="12" t="s">
        <v>78</v>
      </c>
      <c r="B31" s="10">
        <v>44014</v>
      </c>
      <c r="C31" s="5" t="s">
        <v>468</v>
      </c>
      <c r="D31" s="13" t="s">
        <v>483</v>
      </c>
      <c r="E31" s="13" t="s">
        <v>484</v>
      </c>
      <c r="F31" s="5"/>
      <c r="G31" s="5"/>
      <c r="H31" s="5"/>
      <c r="I31" s="14">
        <v>10</v>
      </c>
      <c r="J31" s="14">
        <v>16.219000000000001</v>
      </c>
      <c r="K31" s="15">
        <v>6.2981105668299504</v>
      </c>
      <c r="L31" s="16">
        <v>96.11</v>
      </c>
      <c r="M31" s="14"/>
      <c r="N31" s="14"/>
      <c r="O31" s="15">
        <v>8.0299999999999994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4">
        <v>0</v>
      </c>
      <c r="Z31" s="195">
        <v>0</v>
      </c>
      <c r="AA31" s="333">
        <v>0</v>
      </c>
    </row>
    <row r="32" spans="1:27">
      <c r="A32" s="12" t="s">
        <v>78</v>
      </c>
      <c r="B32" s="10">
        <v>44014</v>
      </c>
      <c r="C32" s="5" t="s">
        <v>468</v>
      </c>
      <c r="D32" s="13" t="s">
        <v>483</v>
      </c>
      <c r="E32" s="13" t="s">
        <v>484</v>
      </c>
      <c r="F32" s="5"/>
      <c r="G32" s="5"/>
      <c r="H32" s="5"/>
      <c r="I32" s="14">
        <v>17</v>
      </c>
      <c r="J32" s="14">
        <v>12.775</v>
      </c>
      <c r="K32" s="15">
        <v>5.4233729881035684</v>
      </c>
      <c r="L32" s="16">
        <v>77.03</v>
      </c>
      <c r="M32" s="14"/>
      <c r="N32" s="14"/>
      <c r="O32" s="15">
        <v>8.43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4">
        <v>1.3</v>
      </c>
      <c r="Z32" s="195">
        <v>8.6</v>
      </c>
      <c r="AA32" s="333">
        <v>5</v>
      </c>
    </row>
    <row r="33" spans="1:27">
      <c r="A33" s="12" t="s">
        <v>78</v>
      </c>
      <c r="B33" s="10">
        <v>44014</v>
      </c>
      <c r="C33" s="5" t="s">
        <v>468</v>
      </c>
      <c r="D33" s="13" t="s">
        <v>483</v>
      </c>
      <c r="E33" s="13" t="s">
        <v>484</v>
      </c>
      <c r="F33" s="5"/>
      <c r="G33" s="5"/>
      <c r="H33" s="5"/>
      <c r="I33" s="14" t="s">
        <v>56</v>
      </c>
      <c r="J33" s="14"/>
      <c r="K33" s="14">
        <v>0</v>
      </c>
      <c r="L33" s="14">
        <v>0</v>
      </c>
      <c r="M33" s="14">
        <v>0</v>
      </c>
      <c r="N33" s="14"/>
      <c r="O33" s="14">
        <v>0</v>
      </c>
      <c r="P33" s="15">
        <v>0</v>
      </c>
      <c r="Q33" s="15"/>
      <c r="R33" s="15">
        <v>0</v>
      </c>
      <c r="S33" s="15"/>
      <c r="T33" s="15">
        <v>0</v>
      </c>
      <c r="U33" s="15"/>
      <c r="V33" s="15">
        <v>0</v>
      </c>
      <c r="W33" s="15"/>
      <c r="X33" s="15"/>
      <c r="Y33" s="14">
        <v>5.05</v>
      </c>
      <c r="Z33" s="203">
        <v>0</v>
      </c>
      <c r="AA33" s="334">
        <v>0</v>
      </c>
    </row>
    <row r="34" spans="1:27">
      <c r="A34" s="12" t="s">
        <v>78</v>
      </c>
      <c r="B34" s="10">
        <v>44046</v>
      </c>
      <c r="C34" s="5" t="s">
        <v>487</v>
      </c>
      <c r="D34" s="13" t="s">
        <v>490</v>
      </c>
      <c r="E34" s="13" t="s">
        <v>491</v>
      </c>
      <c r="F34" s="16" t="s">
        <v>316</v>
      </c>
      <c r="G34" s="16">
        <v>21.3</v>
      </c>
      <c r="H34" s="16">
        <v>6</v>
      </c>
      <c r="I34" s="14">
        <v>0.5</v>
      </c>
      <c r="J34" s="14">
        <v>17.623000000000001</v>
      </c>
      <c r="K34" s="15">
        <v>6.5780265920223933</v>
      </c>
      <c r="L34" s="16">
        <v>103</v>
      </c>
      <c r="M34" s="14">
        <v>5.5</v>
      </c>
      <c r="N34" s="14">
        <v>17</v>
      </c>
      <c r="O34" s="15">
        <v>9.01</v>
      </c>
      <c r="P34" s="15" t="s">
        <v>339</v>
      </c>
      <c r="Q34" s="15">
        <v>0.67741935483870963</v>
      </c>
      <c r="R34" s="15">
        <v>11.071428571428571</v>
      </c>
      <c r="S34" s="15" t="s">
        <v>1</v>
      </c>
      <c r="T34" s="15" t="s">
        <v>2</v>
      </c>
      <c r="U34" s="15">
        <v>0.2857142857142857</v>
      </c>
      <c r="V34" s="15">
        <v>20.714285714285715</v>
      </c>
      <c r="W34" s="15">
        <v>44.394444444444446</v>
      </c>
      <c r="X34" s="15">
        <v>4.2380952380952381</v>
      </c>
      <c r="Y34" s="14">
        <v>2.9</v>
      </c>
      <c r="Z34" s="203">
        <v>0</v>
      </c>
      <c r="AA34" s="334">
        <v>0</v>
      </c>
    </row>
    <row r="35" spans="1:27">
      <c r="A35" s="12" t="s">
        <v>78</v>
      </c>
      <c r="B35" s="10">
        <v>44046</v>
      </c>
      <c r="C35" s="5" t="s">
        <v>487</v>
      </c>
      <c r="D35" s="13" t="s">
        <v>490</v>
      </c>
      <c r="E35" s="13" t="s">
        <v>491</v>
      </c>
      <c r="F35" s="5"/>
      <c r="G35" s="5"/>
      <c r="H35" s="5"/>
      <c r="I35" s="14">
        <v>5</v>
      </c>
      <c r="J35" s="14">
        <v>17.355</v>
      </c>
      <c r="K35" s="15">
        <v>6.6270118964310711</v>
      </c>
      <c r="L35" s="16">
        <v>104</v>
      </c>
      <c r="M35" s="14"/>
      <c r="N35" s="14"/>
      <c r="O35" s="15">
        <v>9.01</v>
      </c>
      <c r="P35" s="15" t="s">
        <v>339</v>
      </c>
      <c r="Q35" s="15">
        <v>0.67741935483870963</v>
      </c>
      <c r="R35" s="15">
        <v>11.071428571428571</v>
      </c>
      <c r="S35" s="15" t="s">
        <v>1</v>
      </c>
      <c r="T35" s="15" t="s">
        <v>2</v>
      </c>
      <c r="U35" s="15">
        <v>0.32857142857142857</v>
      </c>
      <c r="V35" s="15">
        <v>21.428571428571427</v>
      </c>
      <c r="W35" s="15">
        <v>0</v>
      </c>
      <c r="X35" s="15">
        <v>0</v>
      </c>
      <c r="Y35" s="14">
        <v>3.25</v>
      </c>
      <c r="Z35" s="195">
        <v>6.4</v>
      </c>
      <c r="AA35" s="333">
        <v>15</v>
      </c>
    </row>
    <row r="36" spans="1:27">
      <c r="A36" s="12" t="s">
        <v>78</v>
      </c>
      <c r="B36" s="10">
        <v>44046</v>
      </c>
      <c r="C36" s="5" t="s">
        <v>487</v>
      </c>
      <c r="D36" s="13" t="s">
        <v>490</v>
      </c>
      <c r="E36" s="13" t="s">
        <v>491</v>
      </c>
      <c r="F36" s="5"/>
      <c r="G36" s="5"/>
      <c r="H36" s="5"/>
      <c r="I36" s="14">
        <v>10</v>
      </c>
      <c r="J36" s="14">
        <v>16.699000000000002</v>
      </c>
      <c r="K36" s="15">
        <v>5.9832050384884541</v>
      </c>
      <c r="L36" s="16">
        <v>92</v>
      </c>
      <c r="M36" s="14"/>
      <c r="N36" s="14"/>
      <c r="O36" s="15">
        <v>9.1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4">
        <v>0</v>
      </c>
      <c r="Z36" s="195">
        <v>0</v>
      </c>
      <c r="AA36" s="333">
        <v>0</v>
      </c>
    </row>
    <row r="37" spans="1:27">
      <c r="A37" s="12" t="s">
        <v>78</v>
      </c>
      <c r="B37" s="10">
        <v>44046</v>
      </c>
      <c r="C37" s="5" t="s">
        <v>487</v>
      </c>
      <c r="D37" s="13" t="s">
        <v>490</v>
      </c>
      <c r="E37" s="13" t="s">
        <v>491</v>
      </c>
      <c r="F37" s="5"/>
      <c r="G37" s="5"/>
      <c r="H37" s="5"/>
      <c r="I37" s="14">
        <v>17</v>
      </c>
      <c r="J37" s="14">
        <v>12.731999999999999</v>
      </c>
      <c r="K37" s="15">
        <v>5.0314905528341498</v>
      </c>
      <c r="L37" s="16">
        <v>71</v>
      </c>
      <c r="M37" s="14"/>
      <c r="N37" s="14"/>
      <c r="O37" s="15">
        <v>9.27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4">
        <v>0.4</v>
      </c>
      <c r="Z37" s="195">
        <v>10.8</v>
      </c>
      <c r="AA37" s="333">
        <v>7</v>
      </c>
    </row>
    <row r="38" spans="1:27">
      <c r="A38" s="12" t="s">
        <v>78</v>
      </c>
      <c r="B38" s="10">
        <v>44046</v>
      </c>
      <c r="C38" s="5" t="s">
        <v>487</v>
      </c>
      <c r="D38" s="13" t="s">
        <v>490</v>
      </c>
      <c r="E38" s="13" t="s">
        <v>491</v>
      </c>
      <c r="F38" s="5"/>
      <c r="G38" s="5"/>
      <c r="H38" s="5"/>
      <c r="I38" s="14" t="s">
        <v>56</v>
      </c>
      <c r="J38" s="14"/>
      <c r="K38" s="14">
        <v>0</v>
      </c>
      <c r="L38" s="14">
        <v>0</v>
      </c>
      <c r="M38" s="14">
        <v>0</v>
      </c>
      <c r="N38" s="14"/>
      <c r="O38" s="14">
        <v>0</v>
      </c>
      <c r="P38" s="15">
        <v>0</v>
      </c>
      <c r="Q38" s="15"/>
      <c r="R38" s="15">
        <v>0</v>
      </c>
      <c r="S38" s="15"/>
      <c r="T38" s="15">
        <v>0</v>
      </c>
      <c r="U38" s="15"/>
      <c r="V38" s="15">
        <v>0</v>
      </c>
      <c r="W38" s="15"/>
      <c r="X38" s="15"/>
      <c r="Y38" s="14">
        <v>3.25</v>
      </c>
      <c r="Z38" s="203">
        <v>0</v>
      </c>
      <c r="AA38" s="334">
        <v>0</v>
      </c>
    </row>
    <row r="39" spans="1:27">
      <c r="A39" s="12" t="s">
        <v>78</v>
      </c>
      <c r="B39" s="10">
        <v>44076</v>
      </c>
      <c r="C39" s="5" t="s">
        <v>492</v>
      </c>
      <c r="D39" s="13" t="s">
        <v>495</v>
      </c>
      <c r="E39" s="13" t="s">
        <v>496</v>
      </c>
      <c r="F39" s="16" t="s">
        <v>59</v>
      </c>
      <c r="G39" s="16">
        <v>36</v>
      </c>
      <c r="H39" s="16">
        <v>7</v>
      </c>
      <c r="I39" s="14">
        <v>0.5</v>
      </c>
      <c r="J39" s="14">
        <v>18.716999999999999</v>
      </c>
      <c r="K39" s="15">
        <v>6.0881735479356189</v>
      </c>
      <c r="L39" s="16">
        <v>97</v>
      </c>
      <c r="M39" s="14">
        <v>6.7</v>
      </c>
      <c r="N39" s="14">
        <v>16.8</v>
      </c>
      <c r="O39" s="15">
        <v>8.35</v>
      </c>
      <c r="P39" s="15" t="s">
        <v>339</v>
      </c>
      <c r="Q39" s="15">
        <v>0.61290322580645162</v>
      </c>
      <c r="R39" s="15">
        <v>12.142857142857142</v>
      </c>
      <c r="S39" s="15" t="s">
        <v>1</v>
      </c>
      <c r="T39" s="15" t="s">
        <v>2</v>
      </c>
      <c r="U39" s="15">
        <v>0.26428571428571429</v>
      </c>
      <c r="V39" s="15">
        <v>20.714285714285715</v>
      </c>
      <c r="W39" s="15">
        <v>25.927777777777777</v>
      </c>
      <c r="X39" s="15">
        <v>3.9238095238095241</v>
      </c>
      <c r="Y39" s="14">
        <v>2.65</v>
      </c>
      <c r="Z39" s="203">
        <v>0</v>
      </c>
      <c r="AA39" s="334">
        <v>0</v>
      </c>
    </row>
    <row r="40" spans="1:27">
      <c r="A40" s="12" t="s">
        <v>78</v>
      </c>
      <c r="B40" s="10">
        <v>44076</v>
      </c>
      <c r="C40" s="5" t="s">
        <v>492</v>
      </c>
      <c r="D40" s="13" t="s">
        <v>495</v>
      </c>
      <c r="E40" s="13" t="s">
        <v>496</v>
      </c>
      <c r="F40" s="5"/>
      <c r="G40" s="5"/>
      <c r="H40" s="5"/>
      <c r="I40" s="14">
        <v>5</v>
      </c>
      <c r="J40" s="14">
        <v>18.719000000000001</v>
      </c>
      <c r="K40" s="15">
        <v>6.0741777466759972</v>
      </c>
      <c r="L40" s="16">
        <v>97</v>
      </c>
      <c r="M40" s="14"/>
      <c r="N40" s="14"/>
      <c r="O40" s="15">
        <v>8.3699999999999992</v>
      </c>
      <c r="P40" s="15" t="s">
        <v>339</v>
      </c>
      <c r="Q40" s="15">
        <v>0.74193548387096775</v>
      </c>
      <c r="R40" s="15">
        <v>12.5</v>
      </c>
      <c r="S40" s="15" t="s">
        <v>1</v>
      </c>
      <c r="T40" s="15" t="s">
        <v>2</v>
      </c>
      <c r="U40" s="15">
        <v>0.21428571428571427</v>
      </c>
      <c r="V40" s="15">
        <v>20.714285714285715</v>
      </c>
      <c r="W40" s="15">
        <v>0</v>
      </c>
      <c r="X40" s="15">
        <v>0</v>
      </c>
      <c r="Y40" s="14">
        <v>2.2000000000000002</v>
      </c>
      <c r="Z40" s="195">
        <v>15.3</v>
      </c>
      <c r="AA40" s="333">
        <v>33</v>
      </c>
    </row>
    <row r="41" spans="1:27">
      <c r="A41" s="12" t="s">
        <v>78</v>
      </c>
      <c r="B41" s="10">
        <v>44076</v>
      </c>
      <c r="C41" s="5" t="s">
        <v>492</v>
      </c>
      <c r="D41" s="13" t="s">
        <v>495</v>
      </c>
      <c r="E41" s="13" t="s">
        <v>496</v>
      </c>
      <c r="F41" s="5"/>
      <c r="G41" s="5"/>
      <c r="H41" s="5"/>
      <c r="I41" s="14">
        <v>10</v>
      </c>
      <c r="J41" s="14">
        <v>17.908000000000001</v>
      </c>
      <c r="K41" s="15">
        <v>5.6892932120363895</v>
      </c>
      <c r="L41" s="16">
        <v>89</v>
      </c>
      <c r="M41" s="14"/>
      <c r="N41" s="14"/>
      <c r="O41" s="15">
        <v>8.5500000000000007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4">
        <v>0</v>
      </c>
      <c r="Z41" s="195">
        <v>0</v>
      </c>
      <c r="AA41" s="333">
        <v>0</v>
      </c>
    </row>
    <row r="42" spans="1:27">
      <c r="A42" s="12" t="s">
        <v>78</v>
      </c>
      <c r="B42" s="10">
        <v>44076</v>
      </c>
      <c r="C42" s="5" t="s">
        <v>492</v>
      </c>
      <c r="D42" s="13" t="s">
        <v>495</v>
      </c>
      <c r="E42" s="13" t="s">
        <v>496</v>
      </c>
      <c r="F42" s="5"/>
      <c r="G42" s="5"/>
      <c r="H42" s="5"/>
      <c r="I42" s="14">
        <v>17</v>
      </c>
      <c r="J42" s="14">
        <v>17.048999999999999</v>
      </c>
      <c r="K42" s="15">
        <v>4.7585724282715178</v>
      </c>
      <c r="L42" s="16">
        <v>73</v>
      </c>
      <c r="M42" s="14"/>
      <c r="N42" s="14"/>
      <c r="O42" s="15">
        <v>8.74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4">
        <v>1.95</v>
      </c>
      <c r="Z42" s="195">
        <v>6.9</v>
      </c>
      <c r="AA42" s="333">
        <v>29</v>
      </c>
    </row>
    <row r="43" spans="1:27">
      <c r="A43" s="12" t="s">
        <v>78</v>
      </c>
      <c r="B43" s="10">
        <v>44076</v>
      </c>
      <c r="C43" s="5" t="s">
        <v>492</v>
      </c>
      <c r="D43" s="13" t="s">
        <v>495</v>
      </c>
      <c r="E43" s="13" t="s">
        <v>496</v>
      </c>
      <c r="F43" s="5"/>
      <c r="G43" s="5"/>
      <c r="H43" s="5"/>
      <c r="I43" s="14" t="s">
        <v>56</v>
      </c>
      <c r="J43" s="14"/>
      <c r="K43" s="14">
        <v>0</v>
      </c>
      <c r="L43" s="14">
        <v>0</v>
      </c>
      <c r="M43" s="14">
        <v>0</v>
      </c>
      <c r="N43" s="14"/>
      <c r="O43" s="14">
        <v>0</v>
      </c>
      <c r="P43" s="15">
        <v>0</v>
      </c>
      <c r="Q43" s="15"/>
      <c r="R43" s="15">
        <v>0</v>
      </c>
      <c r="S43" s="15"/>
      <c r="T43" s="15">
        <v>0</v>
      </c>
      <c r="U43" s="15"/>
      <c r="V43" s="15">
        <v>0</v>
      </c>
      <c r="W43" s="15"/>
      <c r="X43" s="15"/>
      <c r="Y43" s="14">
        <v>1.85</v>
      </c>
      <c r="Z43" s="203">
        <v>0</v>
      </c>
      <c r="AA43" s="334">
        <v>0</v>
      </c>
    </row>
    <row r="44" spans="1:27">
      <c r="A44" s="12" t="s">
        <v>78</v>
      </c>
      <c r="B44" s="10">
        <v>44104</v>
      </c>
      <c r="C44" s="5" t="s">
        <v>492</v>
      </c>
      <c r="D44" s="13" t="s">
        <v>498</v>
      </c>
      <c r="E44" s="13" t="s">
        <v>499</v>
      </c>
      <c r="F44" s="16" t="s">
        <v>287</v>
      </c>
      <c r="G44" s="16">
        <v>13.5</v>
      </c>
      <c r="H44" s="16">
        <v>3</v>
      </c>
      <c r="I44" s="14">
        <v>0.5</v>
      </c>
      <c r="J44" s="14">
        <v>16.190000000000001</v>
      </c>
      <c r="K44" s="15">
        <v>6.1861441567529738</v>
      </c>
      <c r="L44" s="16">
        <v>94</v>
      </c>
      <c r="M44" s="14">
        <v>7.9</v>
      </c>
      <c r="N44" s="14">
        <v>17.100000000000001</v>
      </c>
      <c r="O44" s="15">
        <v>8.5</v>
      </c>
      <c r="P44" s="15">
        <v>0.29032258064516131</v>
      </c>
      <c r="Q44" s="15">
        <v>0.80645161290322576</v>
      </c>
      <c r="R44" s="15">
        <v>15</v>
      </c>
      <c r="S44" s="15" t="s">
        <v>1</v>
      </c>
      <c r="T44" s="15" t="s">
        <v>2</v>
      </c>
      <c r="U44" s="15">
        <v>0.35000000000000003</v>
      </c>
      <c r="V44" s="15">
        <v>19.285714285714285</v>
      </c>
      <c r="W44" s="15">
        <v>18.788888888888888</v>
      </c>
      <c r="X44" s="15">
        <v>2.9285714285714288</v>
      </c>
      <c r="Y44" s="14">
        <v>2.85</v>
      </c>
      <c r="Z44" s="203">
        <v>0</v>
      </c>
      <c r="AA44" s="334">
        <v>0</v>
      </c>
    </row>
    <row r="45" spans="1:27">
      <c r="A45" s="12" t="s">
        <v>78</v>
      </c>
      <c r="B45" s="10">
        <v>44104</v>
      </c>
      <c r="C45" s="5" t="s">
        <v>492</v>
      </c>
      <c r="D45" s="13" t="s">
        <v>498</v>
      </c>
      <c r="E45" s="13" t="s">
        <v>499</v>
      </c>
      <c r="F45" s="5"/>
      <c r="G45" s="5"/>
      <c r="H45" s="5"/>
      <c r="I45" s="14">
        <v>5</v>
      </c>
      <c r="J45" s="14">
        <v>16.18</v>
      </c>
      <c r="K45" s="15">
        <v>6.1791462561231629</v>
      </c>
      <c r="L45" s="16">
        <v>94</v>
      </c>
      <c r="M45" s="14"/>
      <c r="N45" s="14"/>
      <c r="O45" s="15">
        <v>8.51</v>
      </c>
      <c r="P45" s="15">
        <v>0.29032258064516131</v>
      </c>
      <c r="Q45" s="15">
        <v>0.77419354838709675</v>
      </c>
      <c r="R45" s="15">
        <v>15</v>
      </c>
      <c r="S45" s="15" t="s">
        <v>1</v>
      </c>
      <c r="T45" s="15" t="s">
        <v>2</v>
      </c>
      <c r="U45" s="15">
        <v>0.39285714285714285</v>
      </c>
      <c r="V45" s="15">
        <v>17.857142857142858</v>
      </c>
      <c r="W45" s="15">
        <v>0</v>
      </c>
      <c r="X45" s="15">
        <v>0</v>
      </c>
      <c r="Y45" s="14">
        <v>2.5499999999999998</v>
      </c>
      <c r="Z45" s="195">
        <v>6.4</v>
      </c>
      <c r="AA45" s="333">
        <v>25</v>
      </c>
    </row>
    <row r="46" spans="1:27">
      <c r="A46" s="12" t="s">
        <v>78</v>
      </c>
      <c r="B46" s="10">
        <v>44104</v>
      </c>
      <c r="C46" s="5" t="s">
        <v>492</v>
      </c>
      <c r="D46" s="13" t="s">
        <v>498</v>
      </c>
      <c r="E46" s="13" t="s">
        <v>499</v>
      </c>
      <c r="F46" s="5"/>
      <c r="G46" s="5"/>
      <c r="H46" s="5"/>
      <c r="I46" s="14">
        <v>10</v>
      </c>
      <c r="J46" s="14">
        <v>16.18</v>
      </c>
      <c r="K46" s="15">
        <v>6.1791462561231629</v>
      </c>
      <c r="L46" s="16">
        <v>93</v>
      </c>
      <c r="M46" s="14"/>
      <c r="N46" s="14"/>
      <c r="O46" s="15">
        <v>8.5299999999999994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4">
        <v>0</v>
      </c>
      <c r="Z46" s="195">
        <v>0</v>
      </c>
      <c r="AA46" s="333">
        <v>0</v>
      </c>
    </row>
    <row r="47" spans="1:27">
      <c r="A47" s="12" t="s">
        <v>78</v>
      </c>
      <c r="B47" s="10">
        <v>44104</v>
      </c>
      <c r="C47" s="5" t="s">
        <v>492</v>
      </c>
      <c r="D47" s="13" t="s">
        <v>498</v>
      </c>
      <c r="E47" s="13" t="s">
        <v>499</v>
      </c>
      <c r="F47" s="5"/>
      <c r="G47" s="5"/>
      <c r="H47" s="5"/>
      <c r="I47" s="14">
        <v>17</v>
      </c>
      <c r="J47" s="14">
        <v>16.07</v>
      </c>
      <c r="K47" s="15">
        <v>6.0531840447865637</v>
      </c>
      <c r="L47" s="16">
        <v>91</v>
      </c>
      <c r="M47" s="14"/>
      <c r="N47" s="14"/>
      <c r="O47" s="15">
        <v>8.52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4">
        <v>1.5</v>
      </c>
      <c r="Z47" s="195">
        <v>6.4</v>
      </c>
      <c r="AA47" s="333">
        <v>8</v>
      </c>
    </row>
    <row r="48" spans="1:27">
      <c r="A48" s="166" t="s">
        <v>78</v>
      </c>
      <c r="B48" s="39">
        <v>44104</v>
      </c>
      <c r="C48" s="18" t="s">
        <v>492</v>
      </c>
      <c r="D48" s="167" t="s">
        <v>498</v>
      </c>
      <c r="E48" s="167" t="s">
        <v>499</v>
      </c>
      <c r="F48" s="18"/>
      <c r="G48" s="18"/>
      <c r="H48" s="18"/>
      <c r="I48" s="168" t="s">
        <v>56</v>
      </c>
      <c r="J48" s="168"/>
      <c r="K48" s="168">
        <v>0</v>
      </c>
      <c r="L48" s="168">
        <v>0</v>
      </c>
      <c r="M48" s="168">
        <v>0</v>
      </c>
      <c r="N48" s="168"/>
      <c r="O48" s="168">
        <v>0</v>
      </c>
      <c r="P48" s="51">
        <v>0</v>
      </c>
      <c r="Q48" s="51"/>
      <c r="R48" s="51">
        <v>0</v>
      </c>
      <c r="S48" s="51"/>
      <c r="T48" s="51">
        <v>0</v>
      </c>
      <c r="U48" s="51"/>
      <c r="V48" s="51">
        <v>0</v>
      </c>
      <c r="W48" s="51"/>
      <c r="X48" s="51"/>
      <c r="Y48" s="168">
        <v>2.5</v>
      </c>
      <c r="Z48" s="168">
        <v>0</v>
      </c>
      <c r="AA48" s="19">
        <v>0</v>
      </c>
    </row>
    <row r="49" spans="1:31" ht="45">
      <c r="A49" s="8" t="s">
        <v>48</v>
      </c>
      <c r="B49" s="9" t="s">
        <v>74</v>
      </c>
      <c r="C49" s="9" t="s">
        <v>75</v>
      </c>
      <c r="D49" s="9" t="s">
        <v>49</v>
      </c>
      <c r="E49" s="9"/>
      <c r="F49" s="9" t="s">
        <v>50</v>
      </c>
      <c r="G49" s="9" t="s">
        <v>336</v>
      </c>
      <c r="H49" s="9" t="s">
        <v>314</v>
      </c>
      <c r="I49" s="8" t="s">
        <v>24</v>
      </c>
      <c r="J49" s="8" t="s">
        <v>51</v>
      </c>
      <c r="K49" s="8" t="s">
        <v>52</v>
      </c>
      <c r="L49" s="8" t="s">
        <v>0</v>
      </c>
      <c r="M49" s="9" t="s">
        <v>13</v>
      </c>
      <c r="N49" s="9" t="s">
        <v>334</v>
      </c>
      <c r="O49" s="8" t="s">
        <v>14</v>
      </c>
      <c r="P49" s="8" t="s">
        <v>15</v>
      </c>
      <c r="Q49" s="8" t="s">
        <v>16</v>
      </c>
      <c r="R49" s="9" t="s">
        <v>17</v>
      </c>
      <c r="S49" s="8" t="s">
        <v>18</v>
      </c>
      <c r="T49" s="9" t="s">
        <v>19</v>
      </c>
      <c r="U49" s="8" t="s">
        <v>31</v>
      </c>
      <c r="V49" s="9" t="s">
        <v>20</v>
      </c>
      <c r="W49" s="8" t="s">
        <v>29</v>
      </c>
      <c r="X49" s="8" t="s">
        <v>30</v>
      </c>
      <c r="Y49" s="8" t="s">
        <v>21</v>
      </c>
      <c r="Z49" s="8" t="s">
        <v>27</v>
      </c>
      <c r="AA49" s="8" t="s">
        <v>335</v>
      </c>
    </row>
    <row r="50" spans="1:31">
      <c r="A50" s="41" t="s">
        <v>73</v>
      </c>
      <c r="B50" s="42">
        <v>43837</v>
      </c>
      <c r="C50" s="36" t="s">
        <v>426</v>
      </c>
      <c r="D50" s="43" t="s">
        <v>466</v>
      </c>
      <c r="E50" s="43" t="s">
        <v>467</v>
      </c>
      <c r="F50" s="44" t="s">
        <v>28</v>
      </c>
      <c r="G50" s="44">
        <v>22.5</v>
      </c>
      <c r="H50" s="44">
        <v>8</v>
      </c>
      <c r="I50" s="45">
        <v>0.5</v>
      </c>
      <c r="J50" s="45">
        <v>5.9619999999999997</v>
      </c>
      <c r="K50" s="46">
        <v>8.3065080475857229</v>
      </c>
      <c r="L50" s="44">
        <v>100</v>
      </c>
      <c r="M50" s="45">
        <v>10.199999999999999</v>
      </c>
      <c r="N50" s="45">
        <v>17.600000000000001</v>
      </c>
      <c r="O50" s="46">
        <v>9.14</v>
      </c>
      <c r="P50" s="46">
        <v>0.4838709677419355</v>
      </c>
      <c r="Q50" s="46">
        <v>1.1290322580645162</v>
      </c>
      <c r="R50" s="46">
        <v>12.142857142857142</v>
      </c>
      <c r="S50" s="46">
        <v>0.21428571428571427</v>
      </c>
      <c r="T50" s="46">
        <v>2.9285714285714284</v>
      </c>
      <c r="U50" s="46">
        <v>0.20714285714285713</v>
      </c>
      <c r="V50" s="46">
        <v>20.714285714285715</v>
      </c>
      <c r="W50" s="46">
        <v>6.0388888888888888</v>
      </c>
      <c r="X50" s="46">
        <v>0.92857142857142849</v>
      </c>
      <c r="Y50" s="45">
        <v>1</v>
      </c>
      <c r="Z50" s="45">
        <v>0</v>
      </c>
      <c r="AA50" s="47">
        <v>0</v>
      </c>
    </row>
    <row r="51" spans="1:31">
      <c r="A51" s="12" t="s">
        <v>73</v>
      </c>
      <c r="B51" s="10">
        <v>43837</v>
      </c>
      <c r="C51" s="5" t="s">
        <v>426</v>
      </c>
      <c r="D51" s="13" t="s">
        <v>466</v>
      </c>
      <c r="E51" s="13" t="s">
        <v>467</v>
      </c>
      <c r="F51" s="5"/>
      <c r="G51" s="5"/>
      <c r="H51" s="5"/>
      <c r="I51" s="14">
        <v>5</v>
      </c>
      <c r="J51" s="14">
        <v>5.9690000000000003</v>
      </c>
      <c r="K51" s="15">
        <v>8.299510146955912</v>
      </c>
      <c r="L51" s="16">
        <v>100</v>
      </c>
      <c r="M51" s="14"/>
      <c r="N51" s="14"/>
      <c r="O51" s="15">
        <v>9.14</v>
      </c>
      <c r="P51" s="15">
        <v>0.5161290322580645</v>
      </c>
      <c r="Q51" s="15">
        <v>0.967741935483871</v>
      </c>
      <c r="R51" s="15">
        <v>11.785714285714286</v>
      </c>
      <c r="S51" s="15">
        <v>0.21428571428571427</v>
      </c>
      <c r="T51" s="15">
        <v>2.8571428571428572</v>
      </c>
      <c r="U51" s="15">
        <v>0.21428571428571427</v>
      </c>
      <c r="V51" s="15">
        <v>20.714285714285715</v>
      </c>
      <c r="W51" s="15">
        <v>0</v>
      </c>
      <c r="X51" s="15">
        <v>0</v>
      </c>
      <c r="Y51" s="14">
        <v>0.75</v>
      </c>
      <c r="Z51" s="16">
        <v>9.3000000000000007</v>
      </c>
      <c r="AA51" s="292">
        <v>14</v>
      </c>
      <c r="AD51" s="16"/>
      <c r="AE51" s="16"/>
    </row>
    <row r="52" spans="1:31">
      <c r="A52" s="12" t="s">
        <v>73</v>
      </c>
      <c r="B52" s="10">
        <v>43837</v>
      </c>
      <c r="C52" s="5" t="s">
        <v>426</v>
      </c>
      <c r="D52" s="13" t="s">
        <v>466</v>
      </c>
      <c r="E52" s="13" t="s">
        <v>467</v>
      </c>
      <c r="F52" s="5"/>
      <c r="G52" s="5"/>
      <c r="H52" s="5"/>
      <c r="I52" s="14">
        <v>10</v>
      </c>
      <c r="J52" s="14">
        <v>5.9980000000000002</v>
      </c>
      <c r="K52" s="15">
        <v>8.2715185444366686</v>
      </c>
      <c r="L52" s="16">
        <v>100</v>
      </c>
      <c r="M52" s="14"/>
      <c r="N52" s="14"/>
      <c r="O52" s="15">
        <v>9.18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4">
        <v>0</v>
      </c>
      <c r="Z52" s="16">
        <v>0</v>
      </c>
      <c r="AA52" s="292">
        <v>0</v>
      </c>
      <c r="AD52" s="16"/>
      <c r="AE52" s="16"/>
    </row>
    <row r="53" spans="1:31">
      <c r="A53" s="12" t="s">
        <v>73</v>
      </c>
      <c r="B53" s="10">
        <v>43837</v>
      </c>
      <c r="C53" s="5" t="s">
        <v>426</v>
      </c>
      <c r="D53" s="13" t="s">
        <v>466</v>
      </c>
      <c r="E53" s="13" t="s">
        <v>467</v>
      </c>
      <c r="F53" s="5"/>
      <c r="G53" s="5"/>
      <c r="H53" s="5"/>
      <c r="I53" s="14">
        <v>17</v>
      </c>
      <c r="J53" s="14">
        <v>6.01</v>
      </c>
      <c r="K53" s="15">
        <v>8.2505248425472342</v>
      </c>
      <c r="L53" s="16">
        <v>99.55</v>
      </c>
      <c r="M53" s="14"/>
      <c r="N53" s="14"/>
      <c r="O53" s="15">
        <v>9.2100000000000009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4">
        <v>0.7</v>
      </c>
      <c r="Z53" s="16">
        <v>13.3</v>
      </c>
      <c r="AA53" s="292">
        <v>34</v>
      </c>
      <c r="AD53" s="16"/>
      <c r="AE53" s="16"/>
    </row>
    <row r="54" spans="1:31">
      <c r="A54" s="12" t="s">
        <v>73</v>
      </c>
      <c r="B54" s="10">
        <v>43837</v>
      </c>
      <c r="C54" s="5" t="s">
        <v>426</v>
      </c>
      <c r="D54" s="13" t="s">
        <v>466</v>
      </c>
      <c r="E54" s="13" t="s">
        <v>467</v>
      </c>
      <c r="F54" s="5"/>
      <c r="G54" s="5"/>
      <c r="H54" s="5"/>
      <c r="I54" s="14" t="s">
        <v>56</v>
      </c>
      <c r="J54" s="14"/>
      <c r="K54" s="14"/>
      <c r="L54" s="14"/>
      <c r="M54" s="14"/>
      <c r="N54" s="14"/>
      <c r="O54" s="14"/>
      <c r="P54" s="15"/>
      <c r="Q54" s="15"/>
      <c r="R54" s="15"/>
      <c r="S54" s="15"/>
      <c r="T54" s="15"/>
      <c r="U54" s="15"/>
      <c r="V54" s="15">
        <v>0</v>
      </c>
      <c r="W54" s="15"/>
      <c r="X54" s="15"/>
      <c r="Y54" s="14">
        <v>0.95</v>
      </c>
      <c r="Z54" s="14">
        <v>0</v>
      </c>
      <c r="AA54" s="17">
        <v>0</v>
      </c>
      <c r="AD54" s="16"/>
      <c r="AE54" s="16"/>
    </row>
    <row r="55" spans="1:31">
      <c r="A55" s="12" t="s">
        <v>73</v>
      </c>
      <c r="B55" s="10">
        <v>43864</v>
      </c>
      <c r="C55" s="5" t="s">
        <v>468</v>
      </c>
      <c r="D55" s="13" t="s">
        <v>470</v>
      </c>
      <c r="E55" s="13" t="s">
        <v>471</v>
      </c>
      <c r="F55" s="16" t="s">
        <v>315</v>
      </c>
      <c r="G55" s="16">
        <v>27</v>
      </c>
      <c r="H55" s="16">
        <v>4</v>
      </c>
      <c r="I55" s="14">
        <v>0.5</v>
      </c>
      <c r="J55" s="14">
        <v>5.5380000000000003</v>
      </c>
      <c r="K55" s="15">
        <v>8.299510146955912</v>
      </c>
      <c r="L55" s="16">
        <v>100.45</v>
      </c>
      <c r="M55" s="14">
        <v>10.1</v>
      </c>
      <c r="N55" s="14">
        <v>18.2</v>
      </c>
      <c r="O55" s="15">
        <v>8.5</v>
      </c>
      <c r="P55" s="15">
        <v>0.5161290322580645</v>
      </c>
      <c r="Q55" s="15">
        <v>0.80645161290322576</v>
      </c>
      <c r="R55" s="15">
        <v>12.5</v>
      </c>
      <c r="S55" s="15">
        <v>0.14285714285714285</v>
      </c>
      <c r="T55" s="15">
        <v>2.9285714285714284</v>
      </c>
      <c r="U55" s="15">
        <v>0.21428571428571427</v>
      </c>
      <c r="V55" s="15">
        <v>20</v>
      </c>
      <c r="W55" s="15">
        <v>8.7833333333333332</v>
      </c>
      <c r="X55" s="15">
        <v>1.2333333333333334</v>
      </c>
      <c r="Y55" s="14">
        <v>1.8</v>
      </c>
      <c r="Z55" s="14">
        <v>0</v>
      </c>
      <c r="AA55" s="17">
        <v>0</v>
      </c>
      <c r="AD55" s="16"/>
      <c r="AE55" s="16"/>
    </row>
    <row r="56" spans="1:31">
      <c r="A56" s="12" t="s">
        <v>73</v>
      </c>
      <c r="B56" s="10">
        <v>43864</v>
      </c>
      <c r="C56" s="5" t="s">
        <v>468</v>
      </c>
      <c r="D56" s="13" t="s">
        <v>470</v>
      </c>
      <c r="E56" s="13" t="s">
        <v>471</v>
      </c>
      <c r="F56" s="5"/>
      <c r="G56" s="5"/>
      <c r="H56" s="5"/>
      <c r="I56" s="14">
        <v>5</v>
      </c>
      <c r="J56" s="14">
        <v>5.5369999999999999</v>
      </c>
      <c r="K56" s="15">
        <v>8.2925122463261012</v>
      </c>
      <c r="L56" s="16">
        <v>100.39</v>
      </c>
      <c r="M56" s="14"/>
      <c r="N56" s="14"/>
      <c r="O56" s="15">
        <v>8.5</v>
      </c>
      <c r="P56" s="15">
        <v>0.5161290322580645</v>
      </c>
      <c r="Q56" s="15">
        <v>0.80645161290322576</v>
      </c>
      <c r="R56" s="15">
        <v>12.5</v>
      </c>
      <c r="S56" s="15">
        <v>0.14285714285714285</v>
      </c>
      <c r="T56" s="15">
        <v>2.9285714285714284</v>
      </c>
      <c r="U56" s="15">
        <v>0.20714285714285713</v>
      </c>
      <c r="V56" s="15">
        <v>20</v>
      </c>
      <c r="W56" s="15">
        <v>0</v>
      </c>
      <c r="X56" s="15">
        <v>0</v>
      </c>
      <c r="Y56" s="14">
        <v>1.5</v>
      </c>
      <c r="Z56" s="16">
        <v>15.1</v>
      </c>
      <c r="AA56" s="292">
        <v>1</v>
      </c>
      <c r="AD56" s="16"/>
      <c r="AE56" s="16"/>
    </row>
    <row r="57" spans="1:31">
      <c r="A57" s="12" t="s">
        <v>73</v>
      </c>
      <c r="B57" s="10">
        <v>43864</v>
      </c>
      <c r="C57" s="5" t="s">
        <v>468</v>
      </c>
      <c r="D57" s="13" t="s">
        <v>470</v>
      </c>
      <c r="E57" s="13" t="s">
        <v>471</v>
      </c>
      <c r="F57" s="5"/>
      <c r="G57" s="5"/>
      <c r="H57" s="5"/>
      <c r="I57" s="14">
        <v>10</v>
      </c>
      <c r="J57" s="14">
        <v>5.5759999999999996</v>
      </c>
      <c r="K57" s="15">
        <v>8.2225332400279907</v>
      </c>
      <c r="L57" s="16">
        <v>99.87</v>
      </c>
      <c r="M57" s="14"/>
      <c r="N57" s="14"/>
      <c r="O57" s="15">
        <v>8.81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4">
        <v>0</v>
      </c>
      <c r="Z57" s="16">
        <v>0</v>
      </c>
      <c r="AA57" s="292">
        <v>0</v>
      </c>
      <c r="AD57" s="16"/>
      <c r="AE57" s="16"/>
    </row>
    <row r="58" spans="1:31">
      <c r="A58" s="12" t="s">
        <v>73</v>
      </c>
      <c r="B58" s="10">
        <v>43864</v>
      </c>
      <c r="C58" s="5" t="s">
        <v>468</v>
      </c>
      <c r="D58" s="13" t="s">
        <v>470</v>
      </c>
      <c r="E58" s="13" t="s">
        <v>471</v>
      </c>
      <c r="F58" s="5"/>
      <c r="G58" s="5"/>
      <c r="H58" s="5"/>
      <c r="I58" s="14">
        <v>17</v>
      </c>
      <c r="J58" s="14">
        <v>5.49</v>
      </c>
      <c r="K58" s="15">
        <v>8.1875437368789363</v>
      </c>
      <c r="L58" s="16">
        <v>99.4</v>
      </c>
      <c r="M58" s="14"/>
      <c r="N58" s="14"/>
      <c r="O58" s="15">
        <v>9.1199999999999992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4">
        <v>0.7</v>
      </c>
      <c r="Z58" s="16">
        <v>8.8000000000000007</v>
      </c>
      <c r="AA58" s="292">
        <v>17</v>
      </c>
      <c r="AD58" s="16"/>
      <c r="AE58" s="16"/>
    </row>
    <row r="59" spans="1:31">
      <c r="A59" s="12" t="s">
        <v>73</v>
      </c>
      <c r="B59" s="10">
        <v>43864</v>
      </c>
      <c r="C59" s="5" t="s">
        <v>468</v>
      </c>
      <c r="D59" s="13" t="s">
        <v>470</v>
      </c>
      <c r="E59" s="13" t="s">
        <v>471</v>
      </c>
      <c r="F59" s="5"/>
      <c r="G59" s="5"/>
      <c r="H59" s="5"/>
      <c r="I59" s="14" t="s">
        <v>56</v>
      </c>
      <c r="J59" s="14"/>
      <c r="K59" s="14"/>
      <c r="L59" s="14"/>
      <c r="M59" s="14"/>
      <c r="N59" s="14"/>
      <c r="O59" s="14"/>
      <c r="P59" s="15"/>
      <c r="Q59" s="15"/>
      <c r="R59" s="15"/>
      <c r="S59" s="15"/>
      <c r="T59" s="15"/>
      <c r="U59" s="15"/>
      <c r="V59" s="15">
        <v>0</v>
      </c>
      <c r="W59" s="15"/>
      <c r="X59" s="15"/>
      <c r="Y59" s="14">
        <v>0.8</v>
      </c>
      <c r="Z59" s="14">
        <v>0</v>
      </c>
      <c r="AA59" s="17">
        <v>0</v>
      </c>
      <c r="AD59" s="16"/>
      <c r="AE59" s="16"/>
    </row>
    <row r="60" spans="1:31">
      <c r="A60" s="12" t="s">
        <v>73</v>
      </c>
      <c r="B60" s="10">
        <v>43895</v>
      </c>
      <c r="C60" s="5" t="s">
        <v>472</v>
      </c>
      <c r="D60" s="13" t="s">
        <v>475</v>
      </c>
      <c r="E60" s="13" t="s">
        <v>476</v>
      </c>
      <c r="F60" s="16" t="s">
        <v>338</v>
      </c>
      <c r="G60" s="16">
        <v>22.5</v>
      </c>
      <c r="H60" s="16">
        <v>4</v>
      </c>
      <c r="I60" s="14">
        <v>0.5</v>
      </c>
      <c r="J60" s="14">
        <v>5.2119999999999997</v>
      </c>
      <c r="K60" s="15">
        <v>8.3974807557732678</v>
      </c>
      <c r="L60" s="16">
        <v>100.51</v>
      </c>
      <c r="M60" s="14">
        <v>10.5</v>
      </c>
      <c r="N60" s="14">
        <v>18</v>
      </c>
      <c r="O60" s="15">
        <v>8.5399999999999991</v>
      </c>
      <c r="P60" s="15">
        <v>0.67741935483870963</v>
      </c>
      <c r="Q60" s="15">
        <v>1.1935483870967742</v>
      </c>
      <c r="R60" s="15">
        <v>16.428571428571427</v>
      </c>
      <c r="S60" s="15">
        <v>0.21428571428571427</v>
      </c>
      <c r="T60" s="15">
        <v>4.0714285714285712</v>
      </c>
      <c r="U60" s="15">
        <v>0.31428571428571433</v>
      </c>
      <c r="V60" s="15">
        <v>21.428571428571427</v>
      </c>
      <c r="W60" s="15">
        <v>8.4777777777777761</v>
      </c>
      <c r="X60" s="15">
        <v>1.1190476190476191</v>
      </c>
      <c r="Y60" s="14">
        <v>0.8</v>
      </c>
      <c r="Z60" s="14">
        <v>0</v>
      </c>
      <c r="AA60" s="17">
        <v>0</v>
      </c>
    </row>
    <row r="61" spans="1:31">
      <c r="A61" s="12" t="s">
        <v>73</v>
      </c>
      <c r="B61" s="10">
        <v>43895</v>
      </c>
      <c r="C61" s="5" t="s">
        <v>472</v>
      </c>
      <c r="D61" s="13" t="s">
        <v>475</v>
      </c>
      <c r="E61" s="13" t="s">
        <v>476</v>
      </c>
      <c r="F61" s="5"/>
      <c r="G61" s="5"/>
      <c r="H61" s="5"/>
      <c r="I61" s="14">
        <v>5</v>
      </c>
      <c r="J61" s="14">
        <v>5.181</v>
      </c>
      <c r="K61" s="15">
        <v>8.3904828551434569</v>
      </c>
      <c r="L61" s="16">
        <v>100.36</v>
      </c>
      <c r="M61" s="14"/>
      <c r="N61" s="14"/>
      <c r="O61" s="15">
        <v>8.56</v>
      </c>
      <c r="P61" s="15">
        <v>0.67741935483870963</v>
      </c>
      <c r="Q61" s="15">
        <v>1.5483870967741935</v>
      </c>
      <c r="R61" s="15">
        <v>16.428571428571427</v>
      </c>
      <c r="S61" s="15">
        <v>0.21428571428571427</v>
      </c>
      <c r="T61" s="15">
        <v>4.1428571428571432</v>
      </c>
      <c r="U61" s="15">
        <v>0.33571428571428574</v>
      </c>
      <c r="V61" s="15">
        <v>21.428571428571427</v>
      </c>
      <c r="W61" s="15">
        <v>0</v>
      </c>
      <c r="X61" s="15">
        <v>0</v>
      </c>
      <c r="Y61" s="14">
        <v>1</v>
      </c>
      <c r="Z61" s="16">
        <v>8.1999999999999993</v>
      </c>
      <c r="AA61" s="292">
        <v>33.5</v>
      </c>
    </row>
    <row r="62" spans="1:31">
      <c r="A62" s="12" t="s">
        <v>73</v>
      </c>
      <c r="B62" s="10">
        <v>43895</v>
      </c>
      <c r="C62" s="5" t="s">
        <v>472</v>
      </c>
      <c r="D62" s="13" t="s">
        <v>475</v>
      </c>
      <c r="E62" s="13" t="s">
        <v>476</v>
      </c>
      <c r="F62" s="5"/>
      <c r="G62" s="5"/>
      <c r="H62" s="5"/>
      <c r="I62" s="14">
        <v>10</v>
      </c>
      <c r="J62" s="14">
        <v>5.1150000000000002</v>
      </c>
      <c r="K62" s="15">
        <v>8.3554933519944008</v>
      </c>
      <c r="L62" s="16">
        <v>99.8</v>
      </c>
      <c r="M62" s="14"/>
      <c r="N62" s="14"/>
      <c r="O62" s="15">
        <v>8.61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4">
        <v>0</v>
      </c>
      <c r="Z62" s="16">
        <v>0</v>
      </c>
      <c r="AA62" s="292">
        <v>0</v>
      </c>
    </row>
    <row r="63" spans="1:31">
      <c r="A63" s="12" t="s">
        <v>73</v>
      </c>
      <c r="B63" s="10">
        <v>43895</v>
      </c>
      <c r="C63" s="5" t="s">
        <v>472</v>
      </c>
      <c r="D63" s="13" t="s">
        <v>475</v>
      </c>
      <c r="E63" s="13" t="s">
        <v>476</v>
      </c>
      <c r="F63" s="5"/>
      <c r="G63" s="5"/>
      <c r="H63" s="5"/>
      <c r="I63" s="14">
        <v>17</v>
      </c>
      <c r="J63" s="14">
        <v>5.3890000000000002</v>
      </c>
      <c r="K63" s="15">
        <v>8.1175647305808258</v>
      </c>
      <c r="L63" s="16">
        <v>97.88</v>
      </c>
      <c r="M63" s="14"/>
      <c r="N63" s="14"/>
      <c r="O63" s="15">
        <v>9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4">
        <v>0.35</v>
      </c>
      <c r="Z63" s="16">
        <v>2</v>
      </c>
      <c r="AA63" s="292">
        <v>18.5</v>
      </c>
    </row>
    <row r="64" spans="1:31">
      <c r="A64" s="12" t="s">
        <v>73</v>
      </c>
      <c r="B64" s="10">
        <v>43895</v>
      </c>
      <c r="C64" s="5" t="s">
        <v>472</v>
      </c>
      <c r="D64" s="13" t="s">
        <v>475</v>
      </c>
      <c r="E64" s="13" t="s">
        <v>476</v>
      </c>
      <c r="F64" s="5"/>
      <c r="G64" s="5"/>
      <c r="H64" s="5"/>
      <c r="I64" s="14" t="s">
        <v>56</v>
      </c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>
        <v>0</v>
      </c>
      <c r="W64" s="15"/>
      <c r="X64" s="15"/>
      <c r="Y64" s="14">
        <v>0.85</v>
      </c>
      <c r="Z64" s="14">
        <v>0</v>
      </c>
      <c r="AA64" s="17">
        <v>0</v>
      </c>
    </row>
    <row r="65" spans="1:27">
      <c r="A65" s="12" t="s">
        <v>73</v>
      </c>
      <c r="B65" s="10">
        <v>43928</v>
      </c>
      <c r="C65" s="5" t="s">
        <v>468</v>
      </c>
      <c r="D65" s="13" t="s">
        <v>478</v>
      </c>
      <c r="E65" s="13" t="s">
        <v>479</v>
      </c>
      <c r="F65" s="16" t="s">
        <v>331</v>
      </c>
      <c r="G65" s="16">
        <v>31.5</v>
      </c>
      <c r="H65" s="16">
        <v>10</v>
      </c>
      <c r="I65" s="14">
        <v>0.5</v>
      </c>
      <c r="J65" s="14">
        <v>6.32</v>
      </c>
      <c r="K65" s="15">
        <v>8.6354093771868428</v>
      </c>
      <c r="L65" s="16">
        <v>104.03</v>
      </c>
      <c r="M65" s="14">
        <v>7.5</v>
      </c>
      <c r="N65" s="14">
        <v>17.5</v>
      </c>
      <c r="O65" s="15">
        <v>8.68</v>
      </c>
      <c r="P65" s="15">
        <v>0.38709677419354838</v>
      </c>
      <c r="Q65" s="15">
        <v>0.87096774193548387</v>
      </c>
      <c r="R65" s="15">
        <v>15</v>
      </c>
      <c r="S65" s="15" t="s">
        <v>1</v>
      </c>
      <c r="T65" s="15" t="s">
        <v>2</v>
      </c>
      <c r="U65" s="15">
        <v>0.22142857142857145</v>
      </c>
      <c r="V65" s="15">
        <v>18.571428571428573</v>
      </c>
      <c r="W65" s="15">
        <v>17.583333333333332</v>
      </c>
      <c r="X65" s="15">
        <v>2.657142857142857</v>
      </c>
      <c r="Y65" s="14">
        <v>1.25</v>
      </c>
      <c r="Z65" s="14">
        <v>0</v>
      </c>
      <c r="AA65" s="17">
        <v>0</v>
      </c>
    </row>
    <row r="66" spans="1:27">
      <c r="A66" s="12" t="s">
        <v>73</v>
      </c>
      <c r="B66" s="10">
        <v>43928</v>
      </c>
      <c r="C66" s="5" t="s">
        <v>468</v>
      </c>
      <c r="D66" s="13" t="s">
        <v>478</v>
      </c>
      <c r="E66" s="13" t="s">
        <v>479</v>
      </c>
      <c r="F66" s="5"/>
      <c r="G66" s="5"/>
      <c r="H66" s="5"/>
      <c r="I66" s="14">
        <v>5</v>
      </c>
      <c r="J66" s="14">
        <v>6.3090000000000002</v>
      </c>
      <c r="K66" s="15">
        <v>8.6074177746675993</v>
      </c>
      <c r="L66" s="16">
        <v>103.68</v>
      </c>
      <c r="M66" s="14"/>
      <c r="N66" s="14"/>
      <c r="O66" s="15">
        <v>8.6999999999999993</v>
      </c>
      <c r="P66" s="15">
        <v>0.38709677419354838</v>
      </c>
      <c r="Q66" s="15">
        <v>0.83870967741935487</v>
      </c>
      <c r="R66" s="15">
        <v>15</v>
      </c>
      <c r="S66" s="15" t="s">
        <v>1</v>
      </c>
      <c r="T66" s="15" t="s">
        <v>2</v>
      </c>
      <c r="U66" s="15">
        <v>0.22142857142857145</v>
      </c>
      <c r="V66" s="15">
        <v>17.857142857142858</v>
      </c>
      <c r="W66" s="15">
        <v>0</v>
      </c>
      <c r="X66" s="15">
        <v>0</v>
      </c>
      <c r="Y66" s="14">
        <v>1.4</v>
      </c>
      <c r="Z66" s="16">
        <v>14.9</v>
      </c>
      <c r="AA66" s="292">
        <v>12</v>
      </c>
    </row>
    <row r="67" spans="1:27">
      <c r="A67" s="12" t="s">
        <v>73</v>
      </c>
      <c r="B67" s="10">
        <v>43928</v>
      </c>
      <c r="C67" s="5" t="s">
        <v>468</v>
      </c>
      <c r="D67" s="13" t="s">
        <v>478</v>
      </c>
      <c r="E67" s="13" t="s">
        <v>479</v>
      </c>
      <c r="F67" s="5"/>
      <c r="G67" s="5"/>
      <c r="H67" s="5"/>
      <c r="I67" s="14">
        <v>10</v>
      </c>
      <c r="J67" s="14">
        <v>6.1559999999999997</v>
      </c>
      <c r="K67" s="15">
        <v>8.5934219734079775</v>
      </c>
      <c r="L67" s="16">
        <v>103.1</v>
      </c>
      <c r="M67" s="14"/>
      <c r="N67" s="14"/>
      <c r="O67" s="15">
        <v>8.7200000000000006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4">
        <v>0</v>
      </c>
      <c r="Z67" s="16">
        <v>0</v>
      </c>
      <c r="AA67" s="292">
        <v>0</v>
      </c>
    </row>
    <row r="68" spans="1:27">
      <c r="A68" s="12" t="s">
        <v>73</v>
      </c>
      <c r="B68" s="10">
        <v>43928</v>
      </c>
      <c r="C68" s="5" t="s">
        <v>468</v>
      </c>
      <c r="D68" s="13" t="s">
        <v>478</v>
      </c>
      <c r="E68" s="13" t="s">
        <v>479</v>
      </c>
      <c r="F68" s="5"/>
      <c r="G68" s="5"/>
      <c r="H68" s="5"/>
      <c r="I68" s="14">
        <v>17</v>
      </c>
      <c r="J68" s="14">
        <v>6.1360000000000001</v>
      </c>
      <c r="K68" s="15">
        <v>8.5514345696291123</v>
      </c>
      <c r="L68" s="16">
        <v>102.64</v>
      </c>
      <c r="M68" s="14"/>
      <c r="N68" s="14"/>
      <c r="O68" s="15">
        <v>8.76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4">
        <v>0.75</v>
      </c>
      <c r="Z68" s="16">
        <v>5.5</v>
      </c>
      <c r="AA68" s="292">
        <v>28</v>
      </c>
    </row>
    <row r="69" spans="1:27">
      <c r="A69" s="12" t="s">
        <v>73</v>
      </c>
      <c r="B69" s="10">
        <v>43928</v>
      </c>
      <c r="C69" s="5" t="s">
        <v>468</v>
      </c>
      <c r="D69" s="13" t="s">
        <v>478</v>
      </c>
      <c r="E69" s="13" t="s">
        <v>479</v>
      </c>
      <c r="F69" s="5"/>
      <c r="G69" s="5"/>
      <c r="H69" s="5"/>
      <c r="I69" s="14" t="s">
        <v>56</v>
      </c>
      <c r="J69" s="14"/>
      <c r="K69" s="14"/>
      <c r="L69" s="14"/>
      <c r="M69" s="14"/>
      <c r="N69" s="14"/>
      <c r="O69" s="14"/>
      <c r="P69" s="15"/>
      <c r="Q69" s="15"/>
      <c r="R69" s="15"/>
      <c r="S69" s="15"/>
      <c r="T69" s="15"/>
      <c r="U69" s="15"/>
      <c r="V69" s="15">
        <v>0</v>
      </c>
      <c r="W69" s="15"/>
      <c r="X69" s="15"/>
      <c r="Y69" s="14">
        <v>1.1499999999999999</v>
      </c>
      <c r="Z69" s="14">
        <v>0</v>
      </c>
      <c r="AA69" s="17">
        <v>0</v>
      </c>
    </row>
    <row r="70" spans="1:27">
      <c r="A70" s="12" t="s">
        <v>73</v>
      </c>
      <c r="B70" s="10">
        <v>43955</v>
      </c>
      <c r="C70" s="5" t="s">
        <v>468</v>
      </c>
      <c r="D70" s="13" t="s">
        <v>424</v>
      </c>
      <c r="E70" s="13" t="s">
        <v>480</v>
      </c>
      <c r="F70" s="16" t="s">
        <v>338</v>
      </c>
      <c r="G70" s="16">
        <v>27</v>
      </c>
      <c r="H70" s="16">
        <v>7</v>
      </c>
      <c r="I70" s="14">
        <v>0.5</v>
      </c>
      <c r="J70" s="14">
        <v>9.4480000000000004</v>
      </c>
      <c r="K70" s="15">
        <v>8.0931744851929732</v>
      </c>
      <c r="L70" s="16">
        <v>105.87</v>
      </c>
      <c r="M70" s="14">
        <v>8.8000000000000007</v>
      </c>
      <c r="N70" s="14">
        <v>17.399999999999999</v>
      </c>
      <c r="O70" s="15">
        <v>8.35</v>
      </c>
      <c r="P70" s="15">
        <v>0.38709677419354838</v>
      </c>
      <c r="Q70" s="15">
        <v>0.87096774193548387</v>
      </c>
      <c r="R70" s="15">
        <v>12.142857142857142</v>
      </c>
      <c r="S70" s="15" t="s">
        <v>1</v>
      </c>
      <c r="T70" s="15" t="s">
        <v>2</v>
      </c>
      <c r="U70" s="15">
        <v>0.6071428571428571</v>
      </c>
      <c r="V70" s="15">
        <v>17.857142857142858</v>
      </c>
      <c r="W70" s="15">
        <v>12.833333333333334</v>
      </c>
      <c r="X70" s="15">
        <v>1.9142857142857144</v>
      </c>
      <c r="Y70" s="14">
        <v>0.7</v>
      </c>
      <c r="Z70" s="14">
        <v>0</v>
      </c>
      <c r="AA70" s="17">
        <v>0</v>
      </c>
    </row>
    <row r="71" spans="1:27">
      <c r="A71" s="12" t="s">
        <v>73</v>
      </c>
      <c r="B71" s="10">
        <v>43955</v>
      </c>
      <c r="C71" s="5" t="s">
        <v>468</v>
      </c>
      <c r="D71" s="13" t="s">
        <v>424</v>
      </c>
      <c r="E71" s="13" t="s">
        <v>480</v>
      </c>
      <c r="F71" s="5"/>
      <c r="G71" s="5"/>
      <c r="H71" s="5"/>
      <c r="I71" s="14">
        <v>5</v>
      </c>
      <c r="J71" s="14">
        <v>9.3789999999999996</v>
      </c>
      <c r="K71" s="15">
        <v>8.0883476380922072</v>
      </c>
      <c r="L71" s="16">
        <v>105.67</v>
      </c>
      <c r="M71" s="14"/>
      <c r="N71" s="14"/>
      <c r="O71" s="15">
        <v>8.36</v>
      </c>
      <c r="P71" s="15">
        <v>0.35483870967741937</v>
      </c>
      <c r="Q71" s="15">
        <v>0.967741935483871</v>
      </c>
      <c r="R71" s="15">
        <v>12.142857142857142</v>
      </c>
      <c r="S71" s="15" t="s">
        <v>1</v>
      </c>
      <c r="T71" s="15" t="s">
        <v>2</v>
      </c>
      <c r="U71" s="15">
        <v>0.44285714285714289</v>
      </c>
      <c r="V71" s="15">
        <v>15</v>
      </c>
      <c r="W71" s="15">
        <v>0</v>
      </c>
      <c r="X71" s="15">
        <v>0</v>
      </c>
      <c r="Y71" s="14">
        <v>0.85</v>
      </c>
      <c r="Z71" s="16">
        <v>9.9</v>
      </c>
      <c r="AA71" s="292">
        <v>35</v>
      </c>
    </row>
    <row r="72" spans="1:27">
      <c r="A72" s="12" t="s">
        <v>73</v>
      </c>
      <c r="B72" s="10">
        <v>43955</v>
      </c>
      <c r="C72" s="5" t="s">
        <v>468</v>
      </c>
      <c r="D72" s="13" t="s">
        <v>424</v>
      </c>
      <c r="E72" s="13" t="s">
        <v>480</v>
      </c>
      <c r="F72" s="5"/>
      <c r="G72" s="5"/>
      <c r="H72" s="5"/>
      <c r="I72" s="14">
        <v>10</v>
      </c>
      <c r="J72" s="14">
        <v>8.8390000000000004</v>
      </c>
      <c r="K72" s="15">
        <v>7.9588879600356801</v>
      </c>
      <c r="L72" s="16">
        <v>102.65</v>
      </c>
      <c r="M72" s="14"/>
      <c r="N72" s="14"/>
      <c r="O72" s="15">
        <v>8.33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4">
        <v>0</v>
      </c>
      <c r="Z72" s="16">
        <v>0</v>
      </c>
      <c r="AA72" s="292">
        <v>0</v>
      </c>
    </row>
    <row r="73" spans="1:27">
      <c r="A73" s="12" t="s">
        <v>73</v>
      </c>
      <c r="B73" s="10">
        <v>43955</v>
      </c>
      <c r="C73" s="5" t="s">
        <v>468</v>
      </c>
      <c r="D73" s="13" t="s">
        <v>424</v>
      </c>
      <c r="E73" s="13" t="s">
        <v>480</v>
      </c>
      <c r="F73" s="5"/>
      <c r="G73" s="5"/>
      <c r="H73" s="5"/>
      <c r="I73" s="14">
        <v>17</v>
      </c>
      <c r="J73" s="14">
        <v>7.7009999999999996</v>
      </c>
      <c r="K73" s="15">
        <v>7.9634424023590187</v>
      </c>
      <c r="L73" s="16">
        <v>100</v>
      </c>
      <c r="M73" s="14"/>
      <c r="N73" s="14"/>
      <c r="O73" s="15">
        <v>8.3699999999999992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4">
        <v>1.65</v>
      </c>
      <c r="Z73" s="16">
        <v>6.1</v>
      </c>
      <c r="AA73" s="292">
        <v>35</v>
      </c>
    </row>
    <row r="74" spans="1:27">
      <c r="A74" s="12" t="s">
        <v>73</v>
      </c>
      <c r="B74" s="10">
        <v>43955</v>
      </c>
      <c r="C74" s="5" t="s">
        <v>468</v>
      </c>
      <c r="D74" s="13" t="s">
        <v>424</v>
      </c>
      <c r="E74" s="13" t="s">
        <v>480</v>
      </c>
      <c r="F74" s="5"/>
      <c r="G74" s="5"/>
      <c r="H74" s="5"/>
      <c r="I74" s="14" t="s">
        <v>56</v>
      </c>
      <c r="J74" s="14"/>
      <c r="K74" s="14"/>
      <c r="L74" s="14"/>
      <c r="M74" s="14"/>
      <c r="N74" s="14"/>
      <c r="O74" s="14"/>
      <c r="P74" s="15"/>
      <c r="Q74" s="15"/>
      <c r="R74" s="15"/>
      <c r="S74" s="15"/>
      <c r="T74" s="15"/>
      <c r="U74" s="15"/>
      <c r="V74" s="15">
        <v>0</v>
      </c>
      <c r="W74" s="15"/>
      <c r="X74" s="15"/>
      <c r="Y74" s="14">
        <v>0.9</v>
      </c>
      <c r="Z74" s="14">
        <v>0</v>
      </c>
      <c r="AA74" s="17">
        <v>0</v>
      </c>
    </row>
    <row r="75" spans="1:27">
      <c r="A75" s="12" t="s">
        <v>73</v>
      </c>
      <c r="B75" s="10">
        <v>44014</v>
      </c>
      <c r="C75" s="5" t="s">
        <v>468</v>
      </c>
      <c r="D75" s="13" t="s">
        <v>485</v>
      </c>
      <c r="E75" s="13" t="s">
        <v>486</v>
      </c>
      <c r="F75" s="16" t="s">
        <v>316</v>
      </c>
      <c r="G75" s="16">
        <v>27</v>
      </c>
      <c r="H75" s="16">
        <v>8</v>
      </c>
      <c r="I75" s="14">
        <v>0.5</v>
      </c>
      <c r="J75" s="14">
        <v>15.474</v>
      </c>
      <c r="K75" s="15">
        <v>6.1791462561231629</v>
      </c>
      <c r="L75" s="16">
        <v>93.26</v>
      </c>
      <c r="M75" s="14">
        <v>5.5</v>
      </c>
      <c r="N75" s="14">
        <v>17.100000000000001</v>
      </c>
      <c r="O75" s="15">
        <v>8.0500000000000007</v>
      </c>
      <c r="P75" s="15">
        <v>0.38709677419354838</v>
      </c>
      <c r="Q75" s="15">
        <v>1.1612903225806452</v>
      </c>
      <c r="R75" s="15">
        <v>14.285714285714286</v>
      </c>
      <c r="S75" s="15" t="s">
        <v>1</v>
      </c>
      <c r="T75" s="15" t="s">
        <v>2</v>
      </c>
      <c r="U75" s="15">
        <v>0.20714285714285713</v>
      </c>
      <c r="V75" s="15">
        <v>19.285714285714285</v>
      </c>
      <c r="W75" s="15">
        <v>22.638888888888896</v>
      </c>
      <c r="X75" s="15">
        <v>3.538095238095238</v>
      </c>
      <c r="Y75" s="14">
        <v>2.2000000000000002</v>
      </c>
      <c r="Z75" s="14">
        <v>0</v>
      </c>
      <c r="AA75" s="17">
        <v>0</v>
      </c>
    </row>
    <row r="76" spans="1:27">
      <c r="A76" s="12" t="s">
        <v>73</v>
      </c>
      <c r="B76" s="10">
        <v>44014</v>
      </c>
      <c r="C76" s="5" t="s">
        <v>468</v>
      </c>
      <c r="D76" s="13" t="s">
        <v>485</v>
      </c>
      <c r="E76" s="13" t="s">
        <v>486</v>
      </c>
      <c r="F76" s="5"/>
      <c r="G76" s="5"/>
      <c r="H76" s="5"/>
      <c r="I76" s="14">
        <v>5</v>
      </c>
      <c r="J76" s="14">
        <v>14.945</v>
      </c>
      <c r="K76" s="15">
        <v>6.2351294611616517</v>
      </c>
      <c r="L76" s="16">
        <v>93.01</v>
      </c>
      <c r="M76" s="14"/>
      <c r="N76" s="14"/>
      <c r="O76" s="15">
        <v>8.07</v>
      </c>
      <c r="P76" s="15">
        <v>0.38709677419354838</v>
      </c>
      <c r="Q76" s="15">
        <v>1.3548387096774193</v>
      </c>
      <c r="R76" s="15">
        <v>14.642857142857142</v>
      </c>
      <c r="S76" s="15" t="s">
        <v>1</v>
      </c>
      <c r="T76" s="15" t="s">
        <v>2</v>
      </c>
      <c r="U76" s="15">
        <v>0.19999999999999998</v>
      </c>
      <c r="V76" s="15">
        <v>20</v>
      </c>
      <c r="W76" s="15">
        <v>0</v>
      </c>
      <c r="X76" s="15">
        <v>0</v>
      </c>
      <c r="Y76" s="14">
        <v>1.75</v>
      </c>
      <c r="Z76" s="16">
        <v>17</v>
      </c>
      <c r="AA76" s="292">
        <v>4</v>
      </c>
    </row>
    <row r="77" spans="1:27">
      <c r="A77" s="12" t="s">
        <v>73</v>
      </c>
      <c r="B77" s="10">
        <v>44014</v>
      </c>
      <c r="C77" s="5" t="s">
        <v>468</v>
      </c>
      <c r="D77" s="13" t="s">
        <v>485</v>
      </c>
      <c r="E77" s="13" t="s">
        <v>486</v>
      </c>
      <c r="F77" s="5"/>
      <c r="G77" s="5"/>
      <c r="H77" s="5"/>
      <c r="I77" s="14">
        <v>10</v>
      </c>
      <c r="J77" s="14">
        <v>13.321999999999999</v>
      </c>
      <c r="K77" s="15">
        <v>6.2701189643107069</v>
      </c>
      <c r="L77" s="16">
        <v>90.38</v>
      </c>
      <c r="M77" s="14"/>
      <c r="N77" s="14"/>
      <c r="O77" s="15">
        <v>8.15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4">
        <v>0</v>
      </c>
      <c r="Z77" s="16">
        <v>0</v>
      </c>
      <c r="AA77" s="292">
        <v>0</v>
      </c>
    </row>
    <row r="78" spans="1:27">
      <c r="A78" s="12" t="s">
        <v>73</v>
      </c>
      <c r="B78" s="10">
        <v>44014</v>
      </c>
      <c r="C78" s="5" t="s">
        <v>468</v>
      </c>
      <c r="D78" s="13" t="s">
        <v>485</v>
      </c>
      <c r="E78" s="13" t="s">
        <v>486</v>
      </c>
      <c r="F78" s="5"/>
      <c r="G78" s="5"/>
      <c r="H78" s="5"/>
      <c r="I78" s="14">
        <v>17</v>
      </c>
      <c r="J78" s="14">
        <v>11.994999999999999</v>
      </c>
      <c r="K78" s="15">
        <v>6.1161651504548633</v>
      </c>
      <c r="L78" s="16">
        <v>85.57</v>
      </c>
      <c r="M78" s="14"/>
      <c r="N78" s="14"/>
      <c r="O78" s="15">
        <v>8.11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4">
        <v>1.05</v>
      </c>
      <c r="Z78" s="16">
        <v>5.8</v>
      </c>
      <c r="AA78" s="292">
        <v>34</v>
      </c>
    </row>
    <row r="79" spans="1:27">
      <c r="A79" s="12" t="s">
        <v>73</v>
      </c>
      <c r="B79" s="10">
        <v>44014</v>
      </c>
      <c r="C79" s="5" t="s">
        <v>468</v>
      </c>
      <c r="D79" s="13" t="s">
        <v>485</v>
      </c>
      <c r="E79" s="13" t="s">
        <v>486</v>
      </c>
      <c r="F79" s="5"/>
      <c r="G79" s="5"/>
      <c r="H79" s="5"/>
      <c r="I79" s="14" t="s">
        <v>56</v>
      </c>
      <c r="J79" s="14"/>
      <c r="K79" s="14"/>
      <c r="L79" s="14"/>
      <c r="M79" s="14"/>
      <c r="N79" s="14"/>
      <c r="O79" s="14"/>
      <c r="P79" s="15"/>
      <c r="Q79" s="15"/>
      <c r="R79" s="15"/>
      <c r="S79" s="15"/>
      <c r="T79" s="15"/>
      <c r="U79" s="15"/>
      <c r="V79" s="15">
        <v>0</v>
      </c>
      <c r="W79" s="15"/>
      <c r="X79" s="15"/>
      <c r="Y79" s="14">
        <v>1.8</v>
      </c>
      <c r="Z79" s="14">
        <v>0</v>
      </c>
      <c r="AA79" s="17">
        <v>0</v>
      </c>
    </row>
    <row r="80" spans="1:27">
      <c r="A80" s="12" t="s">
        <v>73</v>
      </c>
      <c r="B80" s="10">
        <v>44046</v>
      </c>
      <c r="C80" s="5" t="s">
        <v>487</v>
      </c>
      <c r="D80" s="13" t="s">
        <v>488</v>
      </c>
      <c r="E80" s="13" t="s">
        <v>489</v>
      </c>
      <c r="F80" s="16" t="s">
        <v>316</v>
      </c>
      <c r="G80" s="16">
        <v>31.5</v>
      </c>
      <c r="H80" s="16">
        <v>5</v>
      </c>
      <c r="I80" s="14">
        <v>0.5</v>
      </c>
      <c r="J80" s="14">
        <v>15.53</v>
      </c>
      <c r="K80" s="15">
        <v>6.3890832750174953</v>
      </c>
      <c r="L80" s="16">
        <v>96</v>
      </c>
      <c r="M80" s="14">
        <v>9</v>
      </c>
      <c r="N80" s="14">
        <v>17.399999999999999</v>
      </c>
      <c r="O80" s="15">
        <v>8.7200000000000006</v>
      </c>
      <c r="P80" s="15">
        <v>0.45161290322580644</v>
      </c>
      <c r="Q80" s="15">
        <v>0.90322580645161288</v>
      </c>
      <c r="R80" s="15">
        <v>13.928571428571429</v>
      </c>
      <c r="S80" s="15" t="s">
        <v>1</v>
      </c>
      <c r="T80" s="15" t="s">
        <v>2</v>
      </c>
      <c r="U80" s="15">
        <v>0.26428571428571429</v>
      </c>
      <c r="V80" s="15">
        <v>18.571428571428573</v>
      </c>
      <c r="W80" s="15">
        <v>13.372222222222222</v>
      </c>
      <c r="X80" s="15">
        <v>1.7666666666666666</v>
      </c>
      <c r="Y80" s="14">
        <v>0.55000000000000004</v>
      </c>
      <c r="Z80" s="14">
        <v>0</v>
      </c>
      <c r="AA80" s="17">
        <v>0</v>
      </c>
    </row>
    <row r="81" spans="1:27">
      <c r="A81" s="12" t="s">
        <v>73</v>
      </c>
      <c r="B81" s="10">
        <v>44046</v>
      </c>
      <c r="C81" s="5" t="s">
        <v>487</v>
      </c>
      <c r="D81" s="13" t="s">
        <v>488</v>
      </c>
      <c r="E81" s="13" t="s">
        <v>489</v>
      </c>
      <c r="F81" s="5"/>
      <c r="G81" s="5"/>
      <c r="H81" s="5"/>
      <c r="I81" s="14">
        <v>5</v>
      </c>
      <c r="J81" s="14">
        <v>15.106</v>
      </c>
      <c r="K81" s="15">
        <v>6.3540937718684392</v>
      </c>
      <c r="L81" s="16">
        <v>95</v>
      </c>
      <c r="M81" s="14"/>
      <c r="N81" s="14"/>
      <c r="O81" s="15">
        <v>8.75</v>
      </c>
      <c r="P81" s="15">
        <v>0.45161290322580644</v>
      </c>
      <c r="Q81" s="15">
        <v>0.80645161290322576</v>
      </c>
      <c r="R81" s="15">
        <v>14.285714285714286</v>
      </c>
      <c r="S81" s="15" t="s">
        <v>1</v>
      </c>
      <c r="T81" s="15" t="s">
        <v>2</v>
      </c>
      <c r="U81" s="15">
        <v>0.3</v>
      </c>
      <c r="V81" s="15">
        <v>17.142857142857142</v>
      </c>
      <c r="W81" s="15">
        <v>0</v>
      </c>
      <c r="X81" s="15">
        <v>0</v>
      </c>
      <c r="Y81" s="14">
        <v>0.65</v>
      </c>
      <c r="Z81" s="16">
        <v>19.399999999999999</v>
      </c>
      <c r="AA81" s="292">
        <v>18</v>
      </c>
    </row>
    <row r="82" spans="1:27">
      <c r="A82" s="12" t="s">
        <v>73</v>
      </c>
      <c r="B82" s="10">
        <v>44046</v>
      </c>
      <c r="C82" s="5" t="s">
        <v>487</v>
      </c>
      <c r="D82" s="13" t="s">
        <v>488</v>
      </c>
      <c r="E82" s="13" t="s">
        <v>489</v>
      </c>
      <c r="F82" s="5"/>
      <c r="G82" s="5"/>
      <c r="H82" s="5"/>
      <c r="I82" s="14">
        <v>10</v>
      </c>
      <c r="J82" s="14">
        <v>13.334</v>
      </c>
      <c r="K82" s="15">
        <v>6.0041987403778867</v>
      </c>
      <c r="L82" s="16">
        <v>86</v>
      </c>
      <c r="M82" s="14"/>
      <c r="N82" s="14"/>
      <c r="O82" s="15">
        <v>8.82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4">
        <v>0</v>
      </c>
      <c r="Z82" s="16">
        <v>0</v>
      </c>
      <c r="AA82" s="292">
        <v>0</v>
      </c>
    </row>
    <row r="83" spans="1:27">
      <c r="A83" s="12" t="s">
        <v>73</v>
      </c>
      <c r="B83" s="10">
        <v>44046</v>
      </c>
      <c r="C83" s="5" t="s">
        <v>487</v>
      </c>
      <c r="D83" s="13" t="s">
        <v>488</v>
      </c>
      <c r="E83" s="13" t="s">
        <v>489</v>
      </c>
      <c r="F83" s="5"/>
      <c r="G83" s="5"/>
      <c r="H83" s="5"/>
      <c r="I83" s="14">
        <v>17</v>
      </c>
      <c r="J83" s="14">
        <v>13.093999999999999</v>
      </c>
      <c r="K83" s="15">
        <v>5.8992302309307201</v>
      </c>
      <c r="L83" s="16">
        <v>84</v>
      </c>
      <c r="M83" s="14"/>
      <c r="N83" s="14"/>
      <c r="O83" s="15">
        <v>8.84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4">
        <v>1.6</v>
      </c>
      <c r="Z83" s="16">
        <v>1</v>
      </c>
      <c r="AA83" s="292">
        <v>11</v>
      </c>
    </row>
    <row r="84" spans="1:27">
      <c r="A84" s="12" t="s">
        <v>73</v>
      </c>
      <c r="B84" s="10">
        <v>44046</v>
      </c>
      <c r="C84" s="5" t="s">
        <v>487</v>
      </c>
      <c r="D84" s="13" t="s">
        <v>488</v>
      </c>
      <c r="E84" s="13" t="s">
        <v>489</v>
      </c>
      <c r="F84" s="5"/>
      <c r="G84" s="5"/>
      <c r="H84" s="5"/>
      <c r="I84" s="14" t="s">
        <v>56</v>
      </c>
      <c r="J84" s="14"/>
      <c r="K84" s="14"/>
      <c r="L84" s="14"/>
      <c r="M84" s="14"/>
      <c r="N84" s="14"/>
      <c r="O84" s="14"/>
      <c r="P84" s="15"/>
      <c r="Q84" s="15"/>
      <c r="R84" s="15"/>
      <c r="S84" s="15"/>
      <c r="T84" s="15"/>
      <c r="U84" s="15"/>
      <c r="V84" s="15">
        <v>0</v>
      </c>
      <c r="W84" s="15"/>
      <c r="X84" s="15"/>
      <c r="Y84" s="14">
        <v>0.9</v>
      </c>
      <c r="Z84" s="14">
        <v>0</v>
      </c>
      <c r="AA84" s="17">
        <v>0</v>
      </c>
    </row>
    <row r="85" spans="1:27">
      <c r="A85" s="12" t="s">
        <v>73</v>
      </c>
      <c r="B85" s="10">
        <v>44076</v>
      </c>
      <c r="C85" s="5" t="s">
        <v>492</v>
      </c>
      <c r="D85" s="13" t="s">
        <v>493</v>
      </c>
      <c r="E85" s="13" t="s">
        <v>494</v>
      </c>
      <c r="F85" s="16" t="s">
        <v>59</v>
      </c>
      <c r="G85" s="16">
        <v>2.2999999999999998</v>
      </c>
      <c r="H85" s="16">
        <v>9</v>
      </c>
      <c r="I85" s="14">
        <v>0.5</v>
      </c>
      <c r="J85" s="14">
        <v>18.651</v>
      </c>
      <c r="K85" s="15">
        <v>6.0881735479356189</v>
      </c>
      <c r="L85" s="16">
        <v>96</v>
      </c>
      <c r="M85" s="14">
        <v>7.1</v>
      </c>
      <c r="N85" s="14">
        <v>17.100000000000001</v>
      </c>
      <c r="O85" s="15">
        <v>8.14</v>
      </c>
      <c r="P85" s="15" t="s">
        <v>339</v>
      </c>
      <c r="Q85" s="15">
        <v>0.80645161290322576</v>
      </c>
      <c r="R85" s="15">
        <v>13.928571428571429</v>
      </c>
      <c r="S85" s="15" t="s">
        <v>1</v>
      </c>
      <c r="T85" s="15" t="s">
        <v>2</v>
      </c>
      <c r="U85" s="15">
        <v>0.22142857142857145</v>
      </c>
      <c r="V85" s="15">
        <v>20</v>
      </c>
      <c r="W85" s="15">
        <v>22.088888888888889</v>
      </c>
      <c r="X85" s="15">
        <v>3.138095238095238</v>
      </c>
      <c r="Y85" s="14">
        <v>1.7</v>
      </c>
      <c r="Z85" s="14">
        <v>0</v>
      </c>
      <c r="AA85" s="17">
        <v>0</v>
      </c>
    </row>
    <row r="86" spans="1:27">
      <c r="A86" s="12" t="s">
        <v>73</v>
      </c>
      <c r="B86" s="10">
        <v>44076</v>
      </c>
      <c r="C86" s="5" t="s">
        <v>492</v>
      </c>
      <c r="D86" s="13" t="s">
        <v>493</v>
      </c>
      <c r="E86" s="13" t="s">
        <v>494</v>
      </c>
      <c r="F86" s="5"/>
      <c r="G86" s="5"/>
      <c r="H86" s="5"/>
      <c r="I86" s="14">
        <v>5</v>
      </c>
      <c r="J86" s="14">
        <v>18.649999999999999</v>
      </c>
      <c r="K86" s="15">
        <v>6.0811756473058081</v>
      </c>
      <c r="L86" s="16">
        <v>96</v>
      </c>
      <c r="M86" s="14"/>
      <c r="N86" s="14"/>
      <c r="O86" s="15">
        <v>8.15</v>
      </c>
      <c r="P86" s="15" t="s">
        <v>339</v>
      </c>
      <c r="Q86" s="15">
        <v>1.064516129032258</v>
      </c>
      <c r="R86" s="15">
        <v>13.928571428571429</v>
      </c>
      <c r="S86" s="15" t="s">
        <v>1</v>
      </c>
      <c r="T86" s="15" t="s">
        <v>2</v>
      </c>
      <c r="U86" s="15">
        <v>0.25</v>
      </c>
      <c r="V86" s="15">
        <v>20</v>
      </c>
      <c r="W86" s="15">
        <v>0</v>
      </c>
      <c r="X86" s="15">
        <v>0</v>
      </c>
      <c r="Y86" s="14">
        <v>1.65</v>
      </c>
      <c r="Z86" s="16">
        <v>15.9</v>
      </c>
      <c r="AA86" s="292">
        <v>19</v>
      </c>
    </row>
    <row r="87" spans="1:27">
      <c r="A87" s="12" t="s">
        <v>73</v>
      </c>
      <c r="B87" s="10">
        <v>44076</v>
      </c>
      <c r="C87" s="5" t="s">
        <v>492</v>
      </c>
      <c r="D87" s="13" t="s">
        <v>493</v>
      </c>
      <c r="E87" s="13" t="s">
        <v>494</v>
      </c>
      <c r="F87" s="5"/>
      <c r="G87" s="5"/>
      <c r="H87" s="5"/>
      <c r="I87" s="14">
        <v>10</v>
      </c>
      <c r="J87" s="14">
        <v>18.635999999999999</v>
      </c>
      <c r="K87" s="15">
        <v>6.0601819454163746</v>
      </c>
      <c r="L87" s="16">
        <v>96</v>
      </c>
      <c r="M87" s="14"/>
      <c r="N87" s="14"/>
      <c r="O87" s="15">
        <v>8.16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4">
        <v>0</v>
      </c>
      <c r="Z87" s="16">
        <v>0</v>
      </c>
      <c r="AA87" s="292">
        <v>0</v>
      </c>
    </row>
    <row r="88" spans="1:27">
      <c r="A88" s="12" t="s">
        <v>73</v>
      </c>
      <c r="B88" s="10">
        <v>44076</v>
      </c>
      <c r="C88" s="5" t="s">
        <v>492</v>
      </c>
      <c r="D88" s="13" t="s">
        <v>493</v>
      </c>
      <c r="E88" s="13" t="s">
        <v>494</v>
      </c>
      <c r="F88" s="5"/>
      <c r="G88" s="5"/>
      <c r="H88" s="5"/>
      <c r="I88" s="14">
        <v>17</v>
      </c>
      <c r="J88" s="14">
        <v>17.678999999999998</v>
      </c>
      <c r="K88" s="15">
        <v>5.5843247025892238</v>
      </c>
      <c r="L88" s="16">
        <v>87</v>
      </c>
      <c r="M88" s="14"/>
      <c r="N88" s="14"/>
      <c r="O88" s="15">
        <v>8.4700000000000006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4">
        <v>1.1499999999999999</v>
      </c>
      <c r="Z88" s="16">
        <v>5.8</v>
      </c>
      <c r="AA88" s="292">
        <v>18</v>
      </c>
    </row>
    <row r="89" spans="1:27">
      <c r="A89" s="12" t="s">
        <v>73</v>
      </c>
      <c r="B89" s="10">
        <v>44076</v>
      </c>
      <c r="C89" s="5" t="s">
        <v>492</v>
      </c>
      <c r="D89" s="13" t="s">
        <v>493</v>
      </c>
      <c r="E89" s="13" t="s">
        <v>494</v>
      </c>
      <c r="F89" s="5"/>
      <c r="G89" s="5"/>
      <c r="H89" s="5"/>
      <c r="I89" s="14" t="s">
        <v>56</v>
      </c>
      <c r="J89" s="14"/>
      <c r="K89" s="14"/>
      <c r="L89" s="14"/>
      <c r="M89" s="14"/>
      <c r="N89" s="14"/>
      <c r="O89" s="14"/>
      <c r="P89" s="15"/>
      <c r="Q89" s="15"/>
      <c r="R89" s="15"/>
      <c r="S89" s="15"/>
      <c r="T89" s="15"/>
      <c r="U89" s="15"/>
      <c r="V89" s="15">
        <v>0</v>
      </c>
      <c r="W89" s="15"/>
      <c r="X89" s="15"/>
      <c r="Y89" s="14">
        <v>1.85</v>
      </c>
      <c r="Z89" s="14">
        <v>0</v>
      </c>
      <c r="AA89" s="17">
        <v>0</v>
      </c>
    </row>
    <row r="90" spans="1:27">
      <c r="A90" s="12" t="s">
        <v>73</v>
      </c>
      <c r="B90" s="10">
        <v>44104</v>
      </c>
      <c r="C90" s="5" t="s">
        <v>492</v>
      </c>
      <c r="D90" s="13" t="s">
        <v>497</v>
      </c>
      <c r="E90" s="13" t="s">
        <v>423</v>
      </c>
      <c r="F90" s="16" t="s">
        <v>275</v>
      </c>
      <c r="G90" s="16">
        <v>13.5</v>
      </c>
      <c r="H90" s="16">
        <v>4</v>
      </c>
      <c r="I90" s="14">
        <v>0.5</v>
      </c>
      <c r="J90" s="14">
        <v>15.72</v>
      </c>
      <c r="K90" s="15">
        <v>6.4240727781665496</v>
      </c>
      <c r="L90" s="16">
        <v>96</v>
      </c>
      <c r="M90" s="14">
        <v>9.5</v>
      </c>
      <c r="N90" s="14">
        <v>17.2</v>
      </c>
      <c r="O90" s="15">
        <v>8.32</v>
      </c>
      <c r="P90" s="15">
        <v>0.35483870967741937</v>
      </c>
      <c r="Q90" s="15">
        <v>0.87096774193548387</v>
      </c>
      <c r="R90" s="15">
        <v>15.357142857142858</v>
      </c>
      <c r="S90" s="15" t="s">
        <v>1</v>
      </c>
      <c r="T90" s="15" t="s">
        <v>2</v>
      </c>
      <c r="U90" s="15">
        <v>0.23571428571428571</v>
      </c>
      <c r="V90" s="15">
        <v>16.428571428571427</v>
      </c>
      <c r="W90" s="15">
        <v>16.138888888888886</v>
      </c>
      <c r="X90" s="15">
        <v>2.480952380952381</v>
      </c>
      <c r="Y90" s="14">
        <v>2.35</v>
      </c>
      <c r="Z90" s="14">
        <v>0</v>
      </c>
      <c r="AA90" s="17">
        <v>0</v>
      </c>
    </row>
    <row r="91" spans="1:27">
      <c r="A91" s="12" t="s">
        <v>73</v>
      </c>
      <c r="B91" s="10">
        <v>44104</v>
      </c>
      <c r="C91" s="5" t="s">
        <v>492</v>
      </c>
      <c r="D91" s="13" t="s">
        <v>497</v>
      </c>
      <c r="E91" s="13" t="s">
        <v>423</v>
      </c>
      <c r="F91" s="5"/>
      <c r="G91" s="5"/>
      <c r="H91" s="5"/>
      <c r="I91" s="14">
        <v>5</v>
      </c>
      <c r="J91" s="14">
        <v>15.69</v>
      </c>
      <c r="K91" s="15">
        <v>6.4170748775367388</v>
      </c>
      <c r="L91" s="16">
        <v>96</v>
      </c>
      <c r="M91" s="14"/>
      <c r="N91" s="14"/>
      <c r="O91" s="15">
        <v>8.31</v>
      </c>
      <c r="P91" s="15">
        <v>0.35483870967741937</v>
      </c>
      <c r="Q91" s="15">
        <v>0.87096774193548387</v>
      </c>
      <c r="R91" s="15">
        <v>15.357142857142858</v>
      </c>
      <c r="S91" s="15" t="s">
        <v>1</v>
      </c>
      <c r="T91" s="15" t="s">
        <v>2</v>
      </c>
      <c r="U91" s="15">
        <v>0.26428571428571429</v>
      </c>
      <c r="V91" s="15">
        <v>17.142857142857142</v>
      </c>
      <c r="W91" s="15">
        <v>0</v>
      </c>
      <c r="X91" s="15">
        <v>0</v>
      </c>
      <c r="Y91" s="14">
        <v>2.1</v>
      </c>
      <c r="Z91" s="16">
        <v>7.8</v>
      </c>
      <c r="AA91" s="292">
        <v>21</v>
      </c>
    </row>
    <row r="92" spans="1:27">
      <c r="A92" s="12" t="s">
        <v>73</v>
      </c>
      <c r="B92" s="10">
        <v>44104</v>
      </c>
      <c r="C92" s="5" t="s">
        <v>492</v>
      </c>
      <c r="D92" s="13" t="s">
        <v>497</v>
      </c>
      <c r="E92" s="13" t="s">
        <v>423</v>
      </c>
      <c r="F92" s="5"/>
      <c r="G92" s="5"/>
      <c r="H92" s="5"/>
      <c r="I92" s="14">
        <v>10</v>
      </c>
      <c r="J92" s="14">
        <v>15.7</v>
      </c>
      <c r="K92" s="15">
        <v>6.36109167249825</v>
      </c>
      <c r="L92" s="16">
        <v>95</v>
      </c>
      <c r="M92" s="14"/>
      <c r="N92" s="14"/>
      <c r="O92" s="15">
        <v>8.35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4">
        <v>0</v>
      </c>
      <c r="Z92" s="16">
        <v>0</v>
      </c>
      <c r="AA92" s="292">
        <v>0</v>
      </c>
    </row>
    <row r="93" spans="1:27">
      <c r="A93" s="12" t="s">
        <v>73</v>
      </c>
      <c r="B93" s="10">
        <v>44104</v>
      </c>
      <c r="C93" s="5" t="s">
        <v>492</v>
      </c>
      <c r="D93" s="13" t="s">
        <v>497</v>
      </c>
      <c r="E93" s="13" t="s">
        <v>423</v>
      </c>
      <c r="F93" s="5"/>
      <c r="G93" s="5"/>
      <c r="H93" s="5"/>
      <c r="I93" s="14">
        <v>17</v>
      </c>
      <c r="J93" s="14">
        <v>15.71</v>
      </c>
      <c r="K93" s="15">
        <v>5.0524842547235824</v>
      </c>
      <c r="L93" s="16">
        <v>75</v>
      </c>
      <c r="M93" s="14"/>
      <c r="N93" s="14"/>
      <c r="O93" s="15">
        <v>8.42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4">
        <v>2.4500000000000002</v>
      </c>
      <c r="Z93" s="16">
        <v>6.1</v>
      </c>
      <c r="AA93" s="292">
        <v>4</v>
      </c>
    </row>
    <row r="94" spans="1:27">
      <c r="A94" s="166" t="s">
        <v>73</v>
      </c>
      <c r="B94" s="39">
        <v>44104</v>
      </c>
      <c r="C94" s="18" t="s">
        <v>492</v>
      </c>
      <c r="D94" s="167" t="s">
        <v>497</v>
      </c>
      <c r="E94" s="167" t="s">
        <v>423</v>
      </c>
      <c r="F94" s="18"/>
      <c r="G94" s="18"/>
      <c r="H94" s="18"/>
      <c r="I94" s="168" t="s">
        <v>56</v>
      </c>
      <c r="J94" s="168"/>
      <c r="K94" s="168"/>
      <c r="L94" s="168"/>
      <c r="M94" s="168"/>
      <c r="N94" s="168"/>
      <c r="O94" s="168"/>
      <c r="P94" s="51"/>
      <c r="Q94" s="51"/>
      <c r="R94" s="51"/>
      <c r="S94" s="51"/>
      <c r="T94" s="51"/>
      <c r="U94" s="51"/>
      <c r="V94" s="51">
        <v>0</v>
      </c>
      <c r="W94" s="51"/>
      <c r="X94" s="51"/>
      <c r="Y94" s="168">
        <v>1.9</v>
      </c>
      <c r="Z94" s="168">
        <v>0</v>
      </c>
      <c r="AA94" s="19">
        <v>0</v>
      </c>
    </row>
  </sheetData>
  <pageMargins left="0.43" right="0.42" top="0.26" bottom="0.67" header="0.21" footer="0.5"/>
  <pageSetup paperSize="9" scale="71"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37E2-4F60-2447-BD99-C8E5B6769F41}">
  <sheetPr>
    <pageSetUpPr fitToPage="1"/>
  </sheetPr>
  <dimension ref="A1:J70"/>
  <sheetViews>
    <sheetView workbookViewId="0">
      <selection sqref="A1:I70"/>
    </sheetView>
  </sheetViews>
  <sheetFormatPr baseColWidth="10" defaultRowHeight="16"/>
  <cols>
    <col min="1" max="1" width="5.5" style="387" customWidth="1"/>
    <col min="2" max="2" width="19.33203125" style="387" customWidth="1"/>
    <col min="3" max="4" width="16.5" style="388" customWidth="1"/>
    <col min="5" max="5" width="15.83203125" style="388" customWidth="1"/>
    <col min="6" max="6" width="9.83203125" style="387" customWidth="1"/>
    <col min="7" max="8" width="10.83203125" style="387"/>
    <col min="9" max="9" width="10.83203125" style="387" customWidth="1"/>
    <col min="10" max="10" width="15" style="387" customWidth="1"/>
    <col min="11" max="16384" width="10.83203125" style="387"/>
  </cols>
  <sheetData>
    <row r="1" spans="1:10" ht="25" customHeight="1">
      <c r="A1" s="386" t="s">
        <v>667</v>
      </c>
    </row>
    <row r="2" spans="1:10" ht="19" customHeight="1">
      <c r="A2" s="389"/>
      <c r="B2" s="390"/>
      <c r="C2" s="391" t="s">
        <v>565</v>
      </c>
      <c r="D2" s="391" t="s">
        <v>566</v>
      </c>
      <c r="E2" s="391" t="s">
        <v>567</v>
      </c>
      <c r="F2" s="393"/>
      <c r="G2" s="396"/>
      <c r="H2" s="393"/>
      <c r="I2" s="393"/>
      <c r="J2" s="388"/>
    </row>
    <row r="3" spans="1:10" ht="19" customHeight="1">
      <c r="A3" s="394" t="s">
        <v>568</v>
      </c>
      <c r="B3" s="390"/>
      <c r="C3" s="395">
        <v>44103</v>
      </c>
      <c r="D3" s="395">
        <v>44103</v>
      </c>
      <c r="E3" s="395">
        <v>44091</v>
      </c>
      <c r="F3" s="393"/>
      <c r="G3" s="396"/>
      <c r="H3" s="393"/>
      <c r="I3" s="388"/>
      <c r="J3" s="388"/>
    </row>
    <row r="4" spans="1:10" ht="19" customHeight="1">
      <c r="A4" s="394"/>
      <c r="B4" s="390"/>
      <c r="C4" s="395"/>
      <c r="D4" s="395"/>
      <c r="E4" s="395"/>
      <c r="F4" s="393"/>
      <c r="G4" s="396"/>
      <c r="H4" s="393"/>
      <c r="I4" s="393" t="s">
        <v>570</v>
      </c>
      <c r="J4" s="388"/>
    </row>
    <row r="5" spans="1:10" ht="19" customHeight="1" thickBot="1">
      <c r="A5" s="394"/>
      <c r="B5" s="390"/>
      <c r="C5" s="395"/>
      <c r="D5" s="395"/>
      <c r="E5" s="395"/>
      <c r="F5" s="392" t="s">
        <v>571</v>
      </c>
      <c r="G5" s="391" t="s">
        <v>572</v>
      </c>
      <c r="H5" s="392" t="s">
        <v>573</v>
      </c>
      <c r="I5" s="399" t="s">
        <v>668</v>
      </c>
      <c r="J5" s="388"/>
    </row>
    <row r="6" spans="1:10" ht="15" customHeight="1">
      <c r="A6" s="389"/>
      <c r="B6" s="459" t="s">
        <v>669</v>
      </c>
      <c r="C6" s="460">
        <v>5</v>
      </c>
      <c r="D6" s="460">
        <v>5</v>
      </c>
      <c r="E6" s="460">
        <v>5</v>
      </c>
      <c r="F6" s="402" t="s">
        <v>649</v>
      </c>
      <c r="G6" s="402" t="s">
        <v>578</v>
      </c>
      <c r="H6" s="478" t="s">
        <v>650</v>
      </c>
      <c r="I6" s="487"/>
    </row>
    <row r="7" spans="1:10" ht="15" customHeight="1">
      <c r="A7" s="406"/>
      <c r="B7" s="462" t="s">
        <v>670</v>
      </c>
      <c r="C7" s="463" t="s">
        <v>275</v>
      </c>
      <c r="D7" s="463" t="s">
        <v>275</v>
      </c>
      <c r="E7" s="463" t="s">
        <v>275</v>
      </c>
      <c r="F7" s="409" t="s">
        <v>649</v>
      </c>
      <c r="G7" s="409" t="s">
        <v>578</v>
      </c>
      <c r="H7" s="456" t="s">
        <v>650</v>
      </c>
      <c r="I7" s="488"/>
    </row>
    <row r="8" spans="1:10" ht="15" customHeight="1">
      <c r="A8" s="406"/>
      <c r="B8" s="462" t="s">
        <v>671</v>
      </c>
      <c r="C8" s="463" t="s">
        <v>275</v>
      </c>
      <c r="D8" s="463" t="s">
        <v>275</v>
      </c>
      <c r="E8" s="463" t="s">
        <v>275</v>
      </c>
      <c r="F8" s="409" t="s">
        <v>649</v>
      </c>
      <c r="G8" s="409" t="s">
        <v>578</v>
      </c>
      <c r="H8" s="456" t="s">
        <v>650</v>
      </c>
      <c r="I8" s="488"/>
    </row>
    <row r="9" spans="1:10" ht="15" customHeight="1">
      <c r="A9" s="406"/>
      <c r="B9" s="462" t="s">
        <v>672</v>
      </c>
      <c r="C9" s="463" t="s">
        <v>275</v>
      </c>
      <c r="D9" s="463" t="s">
        <v>275</v>
      </c>
      <c r="E9" s="463" t="s">
        <v>275</v>
      </c>
      <c r="F9" s="409" t="s">
        <v>649</v>
      </c>
      <c r="G9" s="409" t="s">
        <v>578</v>
      </c>
      <c r="H9" s="456" t="s">
        <v>650</v>
      </c>
      <c r="I9" s="488"/>
    </row>
    <row r="10" spans="1:10" ht="15" customHeight="1">
      <c r="A10" s="406"/>
      <c r="B10" s="462" t="s">
        <v>673</v>
      </c>
      <c r="C10" s="489" t="s">
        <v>315</v>
      </c>
      <c r="D10" s="489" t="s">
        <v>674</v>
      </c>
      <c r="E10" s="489" t="s">
        <v>675</v>
      </c>
      <c r="F10" s="409" t="s">
        <v>649</v>
      </c>
      <c r="G10" s="409" t="s">
        <v>578</v>
      </c>
      <c r="H10" s="456" t="s">
        <v>650</v>
      </c>
      <c r="I10" s="488"/>
    </row>
    <row r="11" spans="1:10" ht="15" customHeight="1">
      <c r="A11" s="406"/>
      <c r="B11" s="462" t="s">
        <v>676</v>
      </c>
      <c r="C11" s="463" t="s">
        <v>275</v>
      </c>
      <c r="D11" s="463" t="s">
        <v>275</v>
      </c>
      <c r="E11" s="463" t="s">
        <v>275</v>
      </c>
      <c r="F11" s="409" t="s">
        <v>649</v>
      </c>
      <c r="G11" s="409" t="s">
        <v>578</v>
      </c>
      <c r="H11" s="456" t="s">
        <v>650</v>
      </c>
      <c r="I11" s="488"/>
    </row>
    <row r="12" spans="1:10" ht="15" customHeight="1">
      <c r="A12" s="406"/>
      <c r="B12" s="462" t="s">
        <v>677</v>
      </c>
      <c r="C12" s="463" t="s">
        <v>275</v>
      </c>
      <c r="D12" s="463" t="s">
        <v>275</v>
      </c>
      <c r="E12" s="463" t="s">
        <v>275</v>
      </c>
      <c r="F12" s="409" t="s">
        <v>649</v>
      </c>
      <c r="G12" s="409" t="s">
        <v>578</v>
      </c>
      <c r="H12" s="456" t="s">
        <v>650</v>
      </c>
      <c r="I12" s="488">
        <v>30</v>
      </c>
    </row>
    <row r="13" spans="1:10" ht="15" customHeight="1">
      <c r="A13" s="406"/>
      <c r="B13" s="462" t="s">
        <v>678</v>
      </c>
      <c r="C13" s="463" t="s">
        <v>275</v>
      </c>
      <c r="D13" s="463" t="s">
        <v>275</v>
      </c>
      <c r="E13" s="463" t="s">
        <v>275</v>
      </c>
      <c r="F13" s="409" t="s">
        <v>649</v>
      </c>
      <c r="G13" s="409" t="s">
        <v>578</v>
      </c>
      <c r="H13" s="456" t="s">
        <v>650</v>
      </c>
      <c r="I13" s="488"/>
    </row>
    <row r="14" spans="1:10" ht="15" customHeight="1">
      <c r="A14" s="406"/>
      <c r="B14" s="462" t="s">
        <v>679</v>
      </c>
      <c r="C14" s="463" t="s">
        <v>275</v>
      </c>
      <c r="D14" s="463" t="s">
        <v>275</v>
      </c>
      <c r="E14" s="463" t="s">
        <v>275</v>
      </c>
      <c r="F14" s="409" t="s">
        <v>649</v>
      </c>
      <c r="G14" s="409" t="s">
        <v>578</v>
      </c>
      <c r="H14" s="456" t="s">
        <v>650</v>
      </c>
      <c r="I14" s="488"/>
    </row>
    <row r="15" spans="1:10" ht="15" customHeight="1">
      <c r="A15" s="406"/>
      <c r="B15" s="462" t="s">
        <v>680</v>
      </c>
      <c r="C15" s="463" t="s">
        <v>275</v>
      </c>
      <c r="D15" s="463" t="s">
        <v>275</v>
      </c>
      <c r="E15" s="463" t="s">
        <v>275</v>
      </c>
      <c r="F15" s="409" t="s">
        <v>649</v>
      </c>
      <c r="G15" s="409" t="s">
        <v>578</v>
      </c>
      <c r="H15" s="456" t="s">
        <v>650</v>
      </c>
      <c r="I15" s="488"/>
    </row>
    <row r="16" spans="1:10" ht="15" customHeight="1">
      <c r="A16" s="406"/>
      <c r="B16" s="462" t="s">
        <v>681</v>
      </c>
      <c r="C16" s="463" t="s">
        <v>275</v>
      </c>
      <c r="D16" s="463" t="s">
        <v>275</v>
      </c>
      <c r="E16" s="463" t="s">
        <v>275</v>
      </c>
      <c r="F16" s="409" t="s">
        <v>649</v>
      </c>
      <c r="G16" s="409" t="s">
        <v>578</v>
      </c>
      <c r="H16" s="456" t="s">
        <v>650</v>
      </c>
      <c r="I16" s="488"/>
    </row>
    <row r="17" spans="1:10" ht="15" customHeight="1">
      <c r="A17" s="406"/>
      <c r="B17" s="462" t="s">
        <v>682</v>
      </c>
      <c r="C17" s="463" t="s">
        <v>275</v>
      </c>
      <c r="D17" s="463" t="s">
        <v>275</v>
      </c>
      <c r="E17" s="463" t="s">
        <v>275</v>
      </c>
      <c r="F17" s="409" t="s">
        <v>649</v>
      </c>
      <c r="G17" s="409" t="s">
        <v>578</v>
      </c>
      <c r="H17" s="456" t="s">
        <v>650</v>
      </c>
      <c r="I17" s="488"/>
    </row>
    <row r="18" spans="1:10" ht="15" customHeight="1">
      <c r="A18" s="406"/>
      <c r="B18" s="462" t="s">
        <v>683</v>
      </c>
      <c r="C18" s="463" t="s">
        <v>275</v>
      </c>
      <c r="D18" s="463" t="s">
        <v>275</v>
      </c>
      <c r="E18" s="463" t="s">
        <v>275</v>
      </c>
      <c r="F18" s="409" t="s">
        <v>649</v>
      </c>
      <c r="G18" s="409" t="s">
        <v>578</v>
      </c>
      <c r="H18" s="456" t="s">
        <v>650</v>
      </c>
      <c r="I18" s="488">
        <v>5</v>
      </c>
    </row>
    <row r="19" spans="1:10" ht="15" customHeight="1">
      <c r="A19" s="406"/>
      <c r="B19" s="462" t="s">
        <v>684</v>
      </c>
      <c r="C19" s="463" t="s">
        <v>275</v>
      </c>
      <c r="D19" s="463" t="s">
        <v>275</v>
      </c>
      <c r="E19" s="463" t="s">
        <v>275</v>
      </c>
      <c r="F19" s="409" t="s">
        <v>649</v>
      </c>
      <c r="G19" s="409" t="s">
        <v>578</v>
      </c>
      <c r="H19" s="456" t="s">
        <v>650</v>
      </c>
      <c r="I19" s="488"/>
    </row>
    <row r="20" spans="1:10" ht="15" customHeight="1">
      <c r="A20" s="406"/>
      <c r="B20" s="462" t="s">
        <v>685</v>
      </c>
      <c r="C20" s="463" t="s">
        <v>275</v>
      </c>
      <c r="D20" s="463" t="s">
        <v>275</v>
      </c>
      <c r="E20" s="463" t="s">
        <v>275</v>
      </c>
      <c r="F20" s="409" t="s">
        <v>649</v>
      </c>
      <c r="G20" s="409" t="s">
        <v>578</v>
      </c>
      <c r="H20" s="456" t="s">
        <v>650</v>
      </c>
      <c r="I20" s="488"/>
    </row>
    <row r="21" spans="1:10" ht="15" customHeight="1">
      <c r="B21" s="462" t="s">
        <v>686</v>
      </c>
      <c r="C21" s="463" t="s">
        <v>275</v>
      </c>
      <c r="D21" s="463" t="s">
        <v>275</v>
      </c>
      <c r="E21" s="463" t="s">
        <v>687</v>
      </c>
      <c r="F21" s="409" t="s">
        <v>649</v>
      </c>
      <c r="G21" s="409" t="s">
        <v>578</v>
      </c>
      <c r="H21" s="456" t="s">
        <v>650</v>
      </c>
      <c r="I21" s="488"/>
    </row>
    <row r="22" spans="1:10" ht="15" customHeight="1">
      <c r="A22" s="406"/>
      <c r="B22" s="490" t="s">
        <v>688</v>
      </c>
      <c r="C22" s="491">
        <v>2</v>
      </c>
      <c r="D22" s="491">
        <v>1.4</v>
      </c>
      <c r="E22" s="491">
        <v>3.1</v>
      </c>
      <c r="F22" s="409" t="s">
        <v>649</v>
      </c>
      <c r="G22" s="409" t="s">
        <v>578</v>
      </c>
      <c r="H22" s="456" t="s">
        <v>650</v>
      </c>
      <c r="I22" s="488"/>
    </row>
    <row r="23" spans="1:10" ht="15" customHeight="1">
      <c r="A23" s="406"/>
      <c r="B23" s="462" t="s">
        <v>689</v>
      </c>
      <c r="C23" s="492">
        <v>3.5</v>
      </c>
      <c r="D23" s="492">
        <v>3.5</v>
      </c>
      <c r="E23" s="463" t="s">
        <v>690</v>
      </c>
      <c r="F23" s="409" t="s">
        <v>649</v>
      </c>
      <c r="G23" s="409" t="s">
        <v>578</v>
      </c>
      <c r="H23" s="456" t="s">
        <v>650</v>
      </c>
      <c r="I23" s="488"/>
    </row>
    <row r="24" spans="1:10" ht="15" customHeight="1" thickBot="1">
      <c r="A24" s="415"/>
      <c r="B24" s="493" t="s">
        <v>691</v>
      </c>
      <c r="C24" s="466">
        <v>2</v>
      </c>
      <c r="D24" s="466">
        <v>1.4</v>
      </c>
      <c r="E24" s="466">
        <v>3.1</v>
      </c>
      <c r="F24" s="418" t="s">
        <v>649</v>
      </c>
      <c r="G24" s="418" t="s">
        <v>578</v>
      </c>
      <c r="H24" s="419" t="s">
        <v>650</v>
      </c>
      <c r="I24" s="494"/>
    </row>
    <row r="25" spans="1:10" ht="15" customHeight="1" thickBot="1">
      <c r="F25" s="426"/>
    </row>
    <row r="26" spans="1:10" ht="15" customHeight="1">
      <c r="A26" s="389"/>
      <c r="B26" s="459" t="s">
        <v>669</v>
      </c>
      <c r="C26" s="477">
        <v>34.722222222222221</v>
      </c>
      <c r="D26" s="477">
        <v>45.454545454545453</v>
      </c>
      <c r="E26" s="477">
        <v>38.167938931297705</v>
      </c>
      <c r="F26" s="402" t="s">
        <v>662</v>
      </c>
      <c r="G26" s="402" t="s">
        <v>578</v>
      </c>
      <c r="H26" s="478" t="s">
        <v>650</v>
      </c>
      <c r="I26" s="426"/>
      <c r="J26" s="426"/>
    </row>
    <row r="27" spans="1:10" ht="15" customHeight="1">
      <c r="A27" s="406"/>
      <c r="B27" s="462" t="s">
        <v>670</v>
      </c>
      <c r="C27" s="479">
        <v>6.9444444444444438</v>
      </c>
      <c r="D27" s="479">
        <v>9.0909090909090917</v>
      </c>
      <c r="E27" s="479">
        <v>7.6335877862595414</v>
      </c>
      <c r="F27" s="409" t="s">
        <v>662</v>
      </c>
      <c r="G27" s="409" t="s">
        <v>578</v>
      </c>
      <c r="H27" s="456" t="s">
        <v>650</v>
      </c>
      <c r="I27" s="426"/>
    </row>
    <row r="28" spans="1:10" ht="15" customHeight="1">
      <c r="A28" s="406"/>
      <c r="B28" s="462" t="s">
        <v>671</v>
      </c>
      <c r="C28" s="479">
        <v>6.9444444444444438</v>
      </c>
      <c r="D28" s="479">
        <v>9.0909090909090917</v>
      </c>
      <c r="E28" s="479">
        <v>7.6335877862595414</v>
      </c>
      <c r="F28" s="409" t="s">
        <v>662</v>
      </c>
      <c r="G28" s="409" t="s">
        <v>578</v>
      </c>
      <c r="H28" s="456" t="s">
        <v>650</v>
      </c>
      <c r="I28" s="426"/>
    </row>
    <row r="29" spans="1:10" ht="15" customHeight="1">
      <c r="A29" s="406"/>
      <c r="B29" s="462" t="s">
        <v>672</v>
      </c>
      <c r="C29" s="479">
        <v>6.9444444444444438</v>
      </c>
      <c r="D29" s="479">
        <v>9.0909090909090917</v>
      </c>
      <c r="E29" s="479">
        <v>7.6335877862595414</v>
      </c>
      <c r="F29" s="409" t="s">
        <v>662</v>
      </c>
      <c r="G29" s="409" t="s">
        <v>578</v>
      </c>
      <c r="H29" s="456" t="s">
        <v>650</v>
      </c>
      <c r="I29" s="426"/>
    </row>
    <row r="30" spans="1:10" ht="15" customHeight="1">
      <c r="A30" s="406"/>
      <c r="B30" s="462" t="s">
        <v>673</v>
      </c>
      <c r="C30" s="495">
        <v>13.888888888888888</v>
      </c>
      <c r="D30" s="495">
        <v>12.727272727272727</v>
      </c>
      <c r="E30" s="495">
        <v>23.664122137404579</v>
      </c>
      <c r="F30" s="409" t="s">
        <v>662</v>
      </c>
      <c r="G30" s="409" t="s">
        <v>578</v>
      </c>
      <c r="H30" s="456" t="s">
        <v>650</v>
      </c>
      <c r="I30" s="426"/>
      <c r="J30" s="426"/>
    </row>
    <row r="31" spans="1:10" ht="15" customHeight="1">
      <c r="A31" s="406"/>
      <c r="B31" s="462" t="s">
        <v>676</v>
      </c>
      <c r="C31" s="479">
        <v>6.9444444444444438</v>
      </c>
      <c r="D31" s="479">
        <v>9.0909090909090917</v>
      </c>
      <c r="E31" s="479">
        <v>7.6335877862595414</v>
      </c>
      <c r="F31" s="409" t="s">
        <v>662</v>
      </c>
      <c r="G31" s="409" t="s">
        <v>578</v>
      </c>
      <c r="H31" s="456" t="s">
        <v>650</v>
      </c>
      <c r="I31" s="426"/>
      <c r="J31" s="426"/>
    </row>
    <row r="32" spans="1:10" ht="15" customHeight="1">
      <c r="A32" s="406"/>
      <c r="B32" s="462" t="s">
        <v>677</v>
      </c>
      <c r="C32" s="479">
        <v>6.9444444444444438</v>
      </c>
      <c r="D32" s="479">
        <v>9.0909090909090917</v>
      </c>
      <c r="E32" s="479">
        <v>7.6335877862595414</v>
      </c>
      <c r="F32" s="409" t="s">
        <v>662</v>
      </c>
      <c r="G32" s="409" t="s">
        <v>578</v>
      </c>
      <c r="H32" s="456" t="s">
        <v>650</v>
      </c>
      <c r="I32" s="426"/>
      <c r="J32" s="426"/>
    </row>
    <row r="33" spans="1:10" ht="15" customHeight="1">
      <c r="A33" s="406"/>
      <c r="B33" s="462" t="s">
        <v>678</v>
      </c>
      <c r="C33" s="479">
        <v>6.9444444444444438</v>
      </c>
      <c r="D33" s="479">
        <v>9.0909090909090917</v>
      </c>
      <c r="E33" s="479">
        <v>7.6335877862595414</v>
      </c>
      <c r="F33" s="409" t="s">
        <v>662</v>
      </c>
      <c r="G33" s="409" t="s">
        <v>578</v>
      </c>
      <c r="H33" s="456" t="s">
        <v>650</v>
      </c>
      <c r="I33" s="426"/>
      <c r="J33" s="426"/>
    </row>
    <row r="34" spans="1:10" ht="15" customHeight="1">
      <c r="A34" s="406"/>
      <c r="B34" s="462" t="s">
        <v>679</v>
      </c>
      <c r="C34" s="479">
        <v>6.9444444444444438</v>
      </c>
      <c r="D34" s="479">
        <v>9.0909090909090917</v>
      </c>
      <c r="E34" s="479">
        <v>7.6335877862595414</v>
      </c>
      <c r="F34" s="409" t="s">
        <v>662</v>
      </c>
      <c r="G34" s="409" t="s">
        <v>578</v>
      </c>
      <c r="H34" s="456" t="s">
        <v>650</v>
      </c>
      <c r="I34" s="426"/>
      <c r="J34" s="426"/>
    </row>
    <row r="35" spans="1:10" ht="15" customHeight="1">
      <c r="A35" s="406"/>
      <c r="B35" s="462" t="s">
        <v>680</v>
      </c>
      <c r="C35" s="479">
        <v>6.9444444444444438</v>
      </c>
      <c r="D35" s="479">
        <v>9.0909090909090917</v>
      </c>
      <c r="E35" s="479">
        <v>7.6335877862595414</v>
      </c>
      <c r="F35" s="409" t="s">
        <v>662</v>
      </c>
      <c r="G35" s="409" t="s">
        <v>578</v>
      </c>
      <c r="H35" s="456" t="s">
        <v>650</v>
      </c>
      <c r="I35" s="426"/>
      <c r="J35" s="426"/>
    </row>
    <row r="36" spans="1:10" ht="15" customHeight="1">
      <c r="A36" s="406"/>
      <c r="B36" s="462" t="s">
        <v>681</v>
      </c>
      <c r="C36" s="479">
        <v>6.9444444444444438</v>
      </c>
      <c r="D36" s="479">
        <v>9.0909090909090917</v>
      </c>
      <c r="E36" s="479">
        <v>7.6335877862595414</v>
      </c>
      <c r="F36" s="409" t="s">
        <v>662</v>
      </c>
      <c r="G36" s="409" t="s">
        <v>578</v>
      </c>
      <c r="H36" s="456" t="s">
        <v>650</v>
      </c>
      <c r="I36" s="426"/>
    </row>
    <row r="37" spans="1:10" ht="15" customHeight="1">
      <c r="A37" s="406"/>
      <c r="B37" s="462" t="s">
        <v>682</v>
      </c>
      <c r="C37" s="479">
        <v>6.9444444444444438</v>
      </c>
      <c r="D37" s="479">
        <v>9.0909090909090917</v>
      </c>
      <c r="E37" s="479">
        <v>7.6335877862595414</v>
      </c>
      <c r="F37" s="409" t="s">
        <v>662</v>
      </c>
      <c r="G37" s="409" t="s">
        <v>578</v>
      </c>
      <c r="H37" s="456" t="s">
        <v>650</v>
      </c>
      <c r="I37" s="426"/>
      <c r="J37" s="426"/>
    </row>
    <row r="38" spans="1:10" ht="15" customHeight="1">
      <c r="A38" s="406"/>
      <c r="B38" s="462" t="s">
        <v>683</v>
      </c>
      <c r="C38" s="479">
        <v>6.9444444444444438</v>
      </c>
      <c r="D38" s="479">
        <v>9.0909090909090917</v>
      </c>
      <c r="E38" s="479">
        <v>7.6335877862595414</v>
      </c>
      <c r="F38" s="409" t="s">
        <v>662</v>
      </c>
      <c r="G38" s="409" t="s">
        <v>578</v>
      </c>
      <c r="H38" s="456" t="s">
        <v>650</v>
      </c>
      <c r="I38" s="426"/>
      <c r="J38" s="426"/>
    </row>
    <row r="39" spans="1:10" ht="15" customHeight="1">
      <c r="A39" s="406"/>
      <c r="B39" s="462" t="s">
        <v>684</v>
      </c>
      <c r="C39" s="479">
        <v>6.9444444444444438</v>
      </c>
      <c r="D39" s="479">
        <v>9.0909090909090917</v>
      </c>
      <c r="E39" s="479">
        <v>7.6335877862595414</v>
      </c>
      <c r="F39" s="409" t="s">
        <v>662</v>
      </c>
      <c r="G39" s="409" t="s">
        <v>578</v>
      </c>
      <c r="H39" s="456" t="s">
        <v>650</v>
      </c>
      <c r="I39" s="426"/>
    </row>
    <row r="40" spans="1:10" ht="15" customHeight="1">
      <c r="A40" s="406"/>
      <c r="B40" s="462" t="s">
        <v>685</v>
      </c>
      <c r="C40" s="479">
        <v>6.9444444444444438</v>
      </c>
      <c r="D40" s="479">
        <v>9.0909090909090917</v>
      </c>
      <c r="E40" s="479">
        <v>7.6335877862595414</v>
      </c>
      <c r="F40" s="409" t="s">
        <v>662</v>
      </c>
      <c r="G40" s="409" t="s">
        <v>578</v>
      </c>
      <c r="H40" s="456" t="s">
        <v>650</v>
      </c>
      <c r="I40" s="426"/>
      <c r="J40" s="426"/>
    </row>
    <row r="41" spans="1:10" ht="15" customHeight="1">
      <c r="B41" s="462" t="s">
        <v>686</v>
      </c>
      <c r="C41" s="496">
        <v>6.9444444444444438</v>
      </c>
      <c r="D41" s="479">
        <v>9.0909090909090917</v>
      </c>
      <c r="E41" s="479">
        <v>11.450381679389313</v>
      </c>
      <c r="F41" s="409" t="s">
        <v>662</v>
      </c>
      <c r="G41" s="409" t="s">
        <v>578</v>
      </c>
      <c r="H41" s="456" t="s">
        <v>650</v>
      </c>
      <c r="I41" s="426"/>
      <c r="J41" s="426"/>
    </row>
    <row r="42" spans="1:10" ht="15" customHeight="1">
      <c r="A42" s="406"/>
      <c r="B42" s="490" t="s">
        <v>688</v>
      </c>
      <c r="C42" s="495">
        <v>13.888888888888888</v>
      </c>
      <c r="D42" s="495">
        <v>12.727272727272727</v>
      </c>
      <c r="E42" s="495">
        <v>23.664122137404579</v>
      </c>
      <c r="F42" s="409" t="s">
        <v>662</v>
      </c>
      <c r="G42" s="409" t="s">
        <v>578</v>
      </c>
      <c r="H42" s="456" t="s">
        <v>650</v>
      </c>
      <c r="I42" s="426"/>
    </row>
    <row r="43" spans="1:10" ht="15" customHeight="1">
      <c r="A43" s="406"/>
      <c r="B43" s="462" t="s">
        <v>689</v>
      </c>
      <c r="C43" s="479">
        <v>24.305555555555554</v>
      </c>
      <c r="D43" s="479">
        <v>31.818181818181817</v>
      </c>
      <c r="E43" s="479">
        <v>29.007633587786255</v>
      </c>
      <c r="F43" s="409" t="s">
        <v>662</v>
      </c>
      <c r="G43" s="409" t="s">
        <v>578</v>
      </c>
      <c r="H43" s="456" t="s">
        <v>650</v>
      </c>
      <c r="I43" s="426"/>
    </row>
    <row r="44" spans="1:10" ht="15" customHeight="1" thickBot="1">
      <c r="A44" s="415"/>
      <c r="B44" s="493" t="s">
        <v>691</v>
      </c>
      <c r="C44" s="497">
        <v>13.888888888888888</v>
      </c>
      <c r="D44" s="497">
        <v>12.727272727272727</v>
      </c>
      <c r="E44" s="497">
        <v>23.664122137404579</v>
      </c>
      <c r="F44" s="418" t="s">
        <v>662</v>
      </c>
      <c r="G44" s="418" t="s">
        <v>578</v>
      </c>
      <c r="H44" s="419" t="s">
        <v>650</v>
      </c>
      <c r="I44" s="426"/>
    </row>
    <row r="45" spans="1:10" ht="15" customHeight="1">
      <c r="A45" s="438" t="s">
        <v>591</v>
      </c>
      <c r="B45" s="439"/>
      <c r="C45" s="498"/>
      <c r="D45" s="498"/>
      <c r="E45" s="498"/>
      <c r="F45" s="441"/>
      <c r="G45" s="441"/>
      <c r="H45" s="442"/>
    </row>
    <row r="46" spans="1:10" ht="15" customHeight="1">
      <c r="A46" s="438"/>
      <c r="B46" s="443" t="s">
        <v>578</v>
      </c>
      <c r="C46" s="429">
        <v>14.4</v>
      </c>
      <c r="D46" s="429">
        <v>11</v>
      </c>
      <c r="E46" s="436">
        <v>13.1</v>
      </c>
      <c r="F46" s="409" t="s">
        <v>592</v>
      </c>
      <c r="G46" s="409" t="s">
        <v>578</v>
      </c>
      <c r="H46" s="409" t="s">
        <v>200</v>
      </c>
      <c r="I46" s="426"/>
    </row>
    <row r="47" spans="1:10" ht="10" customHeight="1" thickBot="1">
      <c r="A47" s="398"/>
      <c r="B47" s="394"/>
      <c r="C47" s="392"/>
      <c r="D47" s="392"/>
      <c r="E47" s="392"/>
      <c r="F47" s="394"/>
      <c r="G47" s="394"/>
      <c r="H47" s="469"/>
    </row>
    <row r="48" spans="1:10" ht="15" customHeight="1">
      <c r="A48" s="389"/>
      <c r="B48" s="459" t="s">
        <v>669</v>
      </c>
      <c r="C48" s="477">
        <v>312.5</v>
      </c>
      <c r="D48" s="477" t="s">
        <v>200</v>
      </c>
      <c r="E48" s="477">
        <v>333.33333333333337</v>
      </c>
      <c r="F48" s="402" t="s">
        <v>664</v>
      </c>
      <c r="G48" s="402" t="s">
        <v>578</v>
      </c>
      <c r="H48" s="478" t="s">
        <v>650</v>
      </c>
      <c r="I48" s="426"/>
    </row>
    <row r="49" spans="1:9" ht="15" customHeight="1">
      <c r="A49" s="406"/>
      <c r="B49" s="462" t="s">
        <v>670</v>
      </c>
      <c r="C49" s="479">
        <v>62.5</v>
      </c>
      <c r="D49" s="479" t="s">
        <v>200</v>
      </c>
      <c r="E49" s="479">
        <v>66.666666666666671</v>
      </c>
      <c r="F49" s="409" t="s">
        <v>664</v>
      </c>
      <c r="G49" s="409" t="s">
        <v>578</v>
      </c>
      <c r="H49" s="456" t="s">
        <v>650</v>
      </c>
      <c r="I49" s="426"/>
    </row>
    <row r="50" spans="1:9" ht="15" customHeight="1">
      <c r="A50" s="406"/>
      <c r="B50" s="462" t="s">
        <v>671</v>
      </c>
      <c r="C50" s="479">
        <v>62.5</v>
      </c>
      <c r="D50" s="479" t="s">
        <v>200</v>
      </c>
      <c r="E50" s="479">
        <v>66.666666666666671</v>
      </c>
      <c r="F50" s="409" t="s">
        <v>664</v>
      </c>
      <c r="G50" s="409" t="s">
        <v>578</v>
      </c>
      <c r="H50" s="456" t="s">
        <v>650</v>
      </c>
      <c r="I50" s="426"/>
    </row>
    <row r="51" spans="1:9" ht="15" customHeight="1">
      <c r="A51" s="406"/>
      <c r="B51" s="462" t="s">
        <v>672</v>
      </c>
      <c r="C51" s="479">
        <v>62.5</v>
      </c>
      <c r="D51" s="479" t="s">
        <v>200</v>
      </c>
      <c r="E51" s="479">
        <v>66.666666666666671</v>
      </c>
      <c r="F51" s="409" t="s">
        <v>664</v>
      </c>
      <c r="G51" s="409" t="s">
        <v>578</v>
      </c>
      <c r="H51" s="456" t="s">
        <v>650</v>
      </c>
      <c r="I51" s="426"/>
    </row>
    <row r="52" spans="1:9" ht="15" customHeight="1">
      <c r="A52" s="406"/>
      <c r="B52" s="462" t="s">
        <v>673</v>
      </c>
      <c r="C52" s="495">
        <v>125</v>
      </c>
      <c r="D52" s="479" t="s">
        <v>200</v>
      </c>
      <c r="E52" s="495">
        <v>206.66666666666669</v>
      </c>
      <c r="F52" s="409" t="s">
        <v>664</v>
      </c>
      <c r="G52" s="409" t="s">
        <v>578</v>
      </c>
      <c r="H52" s="456" t="s">
        <v>650</v>
      </c>
      <c r="I52" s="426"/>
    </row>
    <row r="53" spans="1:9" ht="15" customHeight="1">
      <c r="A53" s="406"/>
      <c r="B53" s="462" t="s">
        <v>676</v>
      </c>
      <c r="C53" s="479">
        <v>62.5</v>
      </c>
      <c r="D53" s="479" t="s">
        <v>200</v>
      </c>
      <c r="E53" s="479">
        <v>66.666666666666671</v>
      </c>
      <c r="F53" s="409" t="s">
        <v>664</v>
      </c>
      <c r="G53" s="409" t="s">
        <v>578</v>
      </c>
      <c r="H53" s="456" t="s">
        <v>650</v>
      </c>
      <c r="I53" s="426"/>
    </row>
    <row r="54" spans="1:9" ht="15" customHeight="1">
      <c r="A54" s="406"/>
      <c r="B54" s="462" t="s">
        <v>677</v>
      </c>
      <c r="C54" s="479">
        <v>62.5</v>
      </c>
      <c r="D54" s="479" t="s">
        <v>200</v>
      </c>
      <c r="E54" s="479">
        <v>66.666666666666671</v>
      </c>
      <c r="F54" s="409" t="s">
        <v>664</v>
      </c>
      <c r="G54" s="409" t="s">
        <v>578</v>
      </c>
      <c r="H54" s="456" t="s">
        <v>650</v>
      </c>
      <c r="I54" s="426"/>
    </row>
    <row r="55" spans="1:9" ht="15" customHeight="1">
      <c r="A55" s="406"/>
      <c r="B55" s="462" t="s">
        <v>678</v>
      </c>
      <c r="C55" s="479">
        <v>62.5</v>
      </c>
      <c r="D55" s="479" t="s">
        <v>200</v>
      </c>
      <c r="E55" s="479">
        <v>66.666666666666671</v>
      </c>
      <c r="F55" s="409" t="s">
        <v>664</v>
      </c>
      <c r="G55" s="409" t="s">
        <v>578</v>
      </c>
      <c r="H55" s="456" t="s">
        <v>650</v>
      </c>
      <c r="I55" s="426"/>
    </row>
    <row r="56" spans="1:9" ht="15" customHeight="1">
      <c r="A56" s="406"/>
      <c r="B56" s="462" t="s">
        <v>679</v>
      </c>
      <c r="C56" s="479">
        <v>62.5</v>
      </c>
      <c r="D56" s="479" t="s">
        <v>200</v>
      </c>
      <c r="E56" s="479">
        <v>66.666666666666671</v>
      </c>
      <c r="F56" s="409" t="s">
        <v>664</v>
      </c>
      <c r="G56" s="409" t="s">
        <v>578</v>
      </c>
      <c r="H56" s="456" t="s">
        <v>650</v>
      </c>
      <c r="I56" s="426"/>
    </row>
    <row r="57" spans="1:9" ht="15" customHeight="1">
      <c r="A57" s="406"/>
      <c r="B57" s="462" t="s">
        <v>680</v>
      </c>
      <c r="C57" s="479">
        <v>62.5</v>
      </c>
      <c r="D57" s="479" t="s">
        <v>200</v>
      </c>
      <c r="E57" s="479">
        <v>66.666666666666671</v>
      </c>
      <c r="F57" s="409" t="s">
        <v>664</v>
      </c>
      <c r="G57" s="409" t="s">
        <v>578</v>
      </c>
      <c r="H57" s="456" t="s">
        <v>650</v>
      </c>
      <c r="I57" s="426"/>
    </row>
    <row r="58" spans="1:9" ht="15" customHeight="1">
      <c r="A58" s="406"/>
      <c r="B58" s="462" t="s">
        <v>681</v>
      </c>
      <c r="C58" s="479">
        <v>62.5</v>
      </c>
      <c r="D58" s="479" t="s">
        <v>200</v>
      </c>
      <c r="E58" s="479">
        <v>66.666666666666671</v>
      </c>
      <c r="F58" s="409" t="s">
        <v>664</v>
      </c>
      <c r="G58" s="409" t="s">
        <v>578</v>
      </c>
      <c r="H58" s="456" t="s">
        <v>650</v>
      </c>
      <c r="I58" s="426"/>
    </row>
    <row r="59" spans="1:9" ht="15" customHeight="1">
      <c r="A59" s="406"/>
      <c r="B59" s="462" t="s">
        <v>682</v>
      </c>
      <c r="C59" s="479">
        <v>62.5</v>
      </c>
      <c r="D59" s="479" t="s">
        <v>200</v>
      </c>
      <c r="E59" s="479">
        <v>66.666666666666671</v>
      </c>
      <c r="F59" s="409" t="s">
        <v>664</v>
      </c>
      <c r="G59" s="409" t="s">
        <v>578</v>
      </c>
      <c r="H59" s="456" t="s">
        <v>650</v>
      </c>
      <c r="I59" s="426"/>
    </row>
    <row r="60" spans="1:9" ht="15" customHeight="1">
      <c r="A60" s="406"/>
      <c r="B60" s="462" t="s">
        <v>683</v>
      </c>
      <c r="C60" s="479">
        <v>62.5</v>
      </c>
      <c r="D60" s="479" t="s">
        <v>200</v>
      </c>
      <c r="E60" s="479">
        <v>66.666666666666671</v>
      </c>
      <c r="F60" s="409" t="s">
        <v>664</v>
      </c>
      <c r="G60" s="409" t="s">
        <v>578</v>
      </c>
      <c r="H60" s="456" t="s">
        <v>650</v>
      </c>
      <c r="I60" s="426"/>
    </row>
    <row r="61" spans="1:9" ht="15" customHeight="1">
      <c r="A61" s="406"/>
      <c r="B61" s="462" t="s">
        <v>684</v>
      </c>
      <c r="C61" s="479">
        <v>62.5</v>
      </c>
      <c r="D61" s="479" t="s">
        <v>200</v>
      </c>
      <c r="E61" s="479">
        <v>66.666666666666671</v>
      </c>
      <c r="F61" s="409" t="s">
        <v>664</v>
      </c>
      <c r="G61" s="409" t="s">
        <v>578</v>
      </c>
      <c r="H61" s="456" t="s">
        <v>650</v>
      </c>
      <c r="I61" s="426"/>
    </row>
    <row r="62" spans="1:9" ht="15" customHeight="1">
      <c r="A62" s="406"/>
      <c r="B62" s="462" t="s">
        <v>685</v>
      </c>
      <c r="C62" s="479">
        <v>62.5</v>
      </c>
      <c r="D62" s="479" t="s">
        <v>200</v>
      </c>
      <c r="E62" s="479">
        <v>66.666666666666671</v>
      </c>
      <c r="F62" s="409" t="s">
        <v>664</v>
      </c>
      <c r="G62" s="409" t="s">
        <v>578</v>
      </c>
      <c r="H62" s="456" t="s">
        <v>650</v>
      </c>
      <c r="I62" s="426"/>
    </row>
    <row r="63" spans="1:9" ht="15" customHeight="1">
      <c r="B63" s="462" t="s">
        <v>686</v>
      </c>
      <c r="C63" s="479">
        <v>62.5</v>
      </c>
      <c r="D63" s="479" t="s">
        <v>200</v>
      </c>
      <c r="E63" s="479">
        <v>100</v>
      </c>
      <c r="F63" s="409" t="s">
        <v>664</v>
      </c>
      <c r="G63" s="409" t="s">
        <v>578</v>
      </c>
      <c r="H63" s="456" t="s">
        <v>650</v>
      </c>
      <c r="I63" s="426"/>
    </row>
    <row r="64" spans="1:9" ht="15" customHeight="1">
      <c r="A64" s="406"/>
      <c r="B64" s="490" t="s">
        <v>688</v>
      </c>
      <c r="C64" s="495">
        <v>125</v>
      </c>
      <c r="D64" s="479" t="s">
        <v>200</v>
      </c>
      <c r="E64" s="495">
        <v>206.66666666666669</v>
      </c>
      <c r="F64" s="409" t="s">
        <v>664</v>
      </c>
      <c r="G64" s="409" t="s">
        <v>578</v>
      </c>
      <c r="H64" s="456" t="s">
        <v>650</v>
      </c>
      <c r="I64" s="426"/>
    </row>
    <row r="65" spans="1:9" ht="15" customHeight="1">
      <c r="A65" s="406"/>
      <c r="B65" s="462" t="s">
        <v>689</v>
      </c>
      <c r="C65" s="479">
        <v>218.75</v>
      </c>
      <c r="D65" s="479" t="s">
        <v>200</v>
      </c>
      <c r="E65" s="479">
        <v>253.33333333333334</v>
      </c>
      <c r="F65" s="409" t="s">
        <v>664</v>
      </c>
      <c r="G65" s="409" t="s">
        <v>578</v>
      </c>
      <c r="H65" s="456" t="s">
        <v>650</v>
      </c>
      <c r="I65" s="426"/>
    </row>
    <row r="66" spans="1:9" ht="15" customHeight="1" thickBot="1">
      <c r="A66" s="415"/>
      <c r="B66" s="493" t="s">
        <v>691</v>
      </c>
      <c r="C66" s="497">
        <v>125</v>
      </c>
      <c r="D66" s="481" t="s">
        <v>200</v>
      </c>
      <c r="E66" s="497">
        <v>206.66666666666669</v>
      </c>
      <c r="F66" s="418" t="s">
        <v>664</v>
      </c>
      <c r="G66" s="418" t="s">
        <v>578</v>
      </c>
      <c r="H66" s="419" t="s">
        <v>650</v>
      </c>
      <c r="I66" s="426"/>
    </row>
    <row r="67" spans="1:9" ht="15" customHeight="1">
      <c r="A67" s="438" t="s">
        <v>665</v>
      </c>
      <c r="B67" s="439"/>
      <c r="C67" s="498"/>
      <c r="D67" s="498"/>
      <c r="E67" s="498"/>
      <c r="F67" s="441"/>
      <c r="G67" s="441"/>
      <c r="H67" s="442"/>
    </row>
    <row r="68" spans="1:9" ht="15" customHeight="1">
      <c r="A68" s="438"/>
      <c r="B68" s="443" t="s">
        <v>578</v>
      </c>
      <c r="C68" s="482">
        <v>1.6</v>
      </c>
      <c r="D68" s="483" t="s">
        <v>200</v>
      </c>
      <c r="E68" s="484">
        <v>1.5</v>
      </c>
      <c r="F68" s="409" t="s">
        <v>592</v>
      </c>
      <c r="G68" s="409" t="s">
        <v>578</v>
      </c>
      <c r="H68" s="409" t="s">
        <v>200</v>
      </c>
      <c r="I68" s="426"/>
    </row>
    <row r="69" spans="1:9" ht="15" customHeight="1">
      <c r="A69" s="485"/>
    </row>
    <row r="70" spans="1:9" ht="15" customHeight="1">
      <c r="B70" s="486" t="s">
        <v>666</v>
      </c>
    </row>
  </sheetData>
  <pageMargins left="0.75" right="0.75" top="1" bottom="1" header="0.5" footer="0.5"/>
  <pageSetup paperSize="9" scale="65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DC92-823A-AA4F-BE83-B16201A0DEF8}">
  <sheetPr>
    <pageSetUpPr fitToPage="1"/>
  </sheetPr>
  <dimension ref="A1:M70"/>
  <sheetViews>
    <sheetView workbookViewId="0">
      <selection sqref="A1:H57"/>
    </sheetView>
  </sheetViews>
  <sheetFormatPr baseColWidth="10" defaultRowHeight="16"/>
  <cols>
    <col min="1" max="1" width="5.5" style="387" customWidth="1"/>
    <col min="2" max="2" width="26.5" style="387" customWidth="1"/>
    <col min="3" max="3" width="16.83203125" style="388" customWidth="1"/>
    <col min="4" max="4" width="17.33203125" style="388" customWidth="1"/>
    <col min="5" max="5" width="15.5" style="388" customWidth="1"/>
    <col min="6" max="6" width="9.83203125" style="387" customWidth="1"/>
    <col min="7" max="16384" width="10.83203125" style="387"/>
  </cols>
  <sheetData>
    <row r="1" spans="1:13" ht="25" customHeight="1">
      <c r="A1" s="386" t="s">
        <v>692</v>
      </c>
    </row>
    <row r="2" spans="1:13" ht="20" customHeight="1">
      <c r="A2" s="499"/>
      <c r="B2" s="390"/>
      <c r="C2" s="391" t="s">
        <v>565</v>
      </c>
      <c r="D2" s="391" t="s">
        <v>566</v>
      </c>
      <c r="E2" s="391" t="s">
        <v>567</v>
      </c>
      <c r="F2" s="390"/>
      <c r="G2" s="390"/>
      <c r="H2" s="390"/>
    </row>
    <row r="3" spans="1:13" ht="15" customHeight="1">
      <c r="A3" s="394" t="s">
        <v>568</v>
      </c>
      <c r="B3" s="390"/>
      <c r="C3" s="395">
        <v>44103</v>
      </c>
      <c r="D3" s="395">
        <v>44103</v>
      </c>
      <c r="E3" s="395">
        <v>44091</v>
      </c>
      <c r="F3" s="392"/>
      <c r="G3" s="391"/>
      <c r="H3" s="392"/>
      <c r="I3" s="388"/>
    </row>
    <row r="4" spans="1:13" ht="21" customHeight="1" thickBot="1">
      <c r="A4" s="398"/>
      <c r="B4" s="394"/>
      <c r="C4" s="392"/>
      <c r="D4" s="392"/>
      <c r="E4" s="392"/>
      <c r="F4" s="392" t="s">
        <v>571</v>
      </c>
      <c r="G4" s="391" t="s">
        <v>572</v>
      </c>
      <c r="H4" s="392" t="s">
        <v>573</v>
      </c>
    </row>
    <row r="5" spans="1:13" ht="15" customHeight="1">
      <c r="A5" s="389"/>
      <c r="B5" s="500" t="s">
        <v>693</v>
      </c>
      <c r="C5" s="460">
        <v>0.05</v>
      </c>
      <c r="D5" s="460">
        <v>0.05</v>
      </c>
      <c r="E5" s="501">
        <v>0.05</v>
      </c>
      <c r="F5" s="402" t="s">
        <v>649</v>
      </c>
      <c r="G5" s="402" t="s">
        <v>578</v>
      </c>
      <c r="H5" s="478" t="s">
        <v>650</v>
      </c>
      <c r="I5" s="426"/>
    </row>
    <row r="6" spans="1:13" ht="15" customHeight="1">
      <c r="A6" s="406"/>
      <c r="B6" s="502" t="s">
        <v>694</v>
      </c>
      <c r="C6" s="492">
        <v>0.5</v>
      </c>
      <c r="D6" s="463" t="s">
        <v>695</v>
      </c>
      <c r="E6" s="503" t="s">
        <v>695</v>
      </c>
      <c r="F6" s="409" t="s">
        <v>649</v>
      </c>
      <c r="G6" s="409" t="s">
        <v>578</v>
      </c>
      <c r="H6" s="456" t="s">
        <v>650</v>
      </c>
      <c r="I6" s="426"/>
    </row>
    <row r="7" spans="1:13" ht="15" customHeight="1">
      <c r="A7" s="406"/>
      <c r="B7" s="502" t="s">
        <v>696</v>
      </c>
      <c r="C7" s="492">
        <v>0.05</v>
      </c>
      <c r="D7" s="492">
        <v>0.05</v>
      </c>
      <c r="E7" s="504">
        <v>0.05</v>
      </c>
      <c r="F7" s="409" t="s">
        <v>649</v>
      </c>
      <c r="G7" s="409" t="s">
        <v>578</v>
      </c>
      <c r="H7" s="456" t="s">
        <v>650</v>
      </c>
      <c r="I7" s="426"/>
    </row>
    <row r="8" spans="1:13" ht="15" customHeight="1">
      <c r="A8" s="406"/>
      <c r="B8" s="502" t="s">
        <v>697</v>
      </c>
      <c r="C8" s="463" t="s">
        <v>695</v>
      </c>
      <c r="D8" s="463" t="s">
        <v>695</v>
      </c>
      <c r="E8" s="503" t="s">
        <v>695</v>
      </c>
      <c r="F8" s="409" t="s">
        <v>649</v>
      </c>
      <c r="G8" s="409" t="s">
        <v>578</v>
      </c>
      <c r="H8" s="456" t="s">
        <v>650</v>
      </c>
      <c r="I8" s="426"/>
    </row>
    <row r="9" spans="1:13" ht="15" customHeight="1">
      <c r="A9" s="406"/>
      <c r="B9" s="502" t="s">
        <v>698</v>
      </c>
      <c r="C9" s="492">
        <v>0.05</v>
      </c>
      <c r="D9" s="492">
        <v>0.05</v>
      </c>
      <c r="E9" s="504">
        <v>0.05</v>
      </c>
      <c r="F9" s="409" t="s">
        <v>649</v>
      </c>
      <c r="G9" s="409" t="s">
        <v>578</v>
      </c>
      <c r="H9" s="456" t="s">
        <v>650</v>
      </c>
      <c r="I9" s="426"/>
      <c r="J9" s="505"/>
      <c r="K9" s="505"/>
      <c r="L9" s="505"/>
    </row>
    <row r="10" spans="1:13" ht="15" customHeight="1">
      <c r="A10" s="406"/>
      <c r="B10" s="502" t="s">
        <v>699</v>
      </c>
      <c r="C10" s="492">
        <v>0.05</v>
      </c>
      <c r="D10" s="492">
        <v>0.05</v>
      </c>
      <c r="E10" s="504">
        <v>0.05</v>
      </c>
      <c r="F10" s="409" t="s">
        <v>649</v>
      </c>
      <c r="G10" s="409" t="s">
        <v>578</v>
      </c>
      <c r="H10" s="456" t="s">
        <v>650</v>
      </c>
      <c r="I10" s="426"/>
      <c r="J10" s="505"/>
      <c r="K10" s="505"/>
      <c r="L10" s="505"/>
    </row>
    <row r="11" spans="1:13" ht="15" customHeight="1">
      <c r="A11" s="406"/>
      <c r="B11" s="502" t="s">
        <v>700</v>
      </c>
      <c r="C11" s="463" t="s">
        <v>695</v>
      </c>
      <c r="D11" s="463" t="s">
        <v>695</v>
      </c>
      <c r="E11" s="503" t="s">
        <v>695</v>
      </c>
      <c r="F11" s="409" t="s">
        <v>649</v>
      </c>
      <c r="G11" s="409" t="s">
        <v>578</v>
      </c>
      <c r="H11" s="456" t="s">
        <v>650</v>
      </c>
      <c r="I11" s="426"/>
      <c r="J11" s="505"/>
      <c r="K11" s="505"/>
      <c r="L11" s="505"/>
    </row>
    <row r="12" spans="1:13" ht="15" customHeight="1">
      <c r="A12" s="406"/>
      <c r="B12" s="502" t="s">
        <v>701</v>
      </c>
      <c r="C12" s="492">
        <v>0.05</v>
      </c>
      <c r="D12" s="492">
        <v>0.05</v>
      </c>
      <c r="E12" s="504">
        <v>0.05</v>
      </c>
      <c r="F12" s="409" t="s">
        <v>649</v>
      </c>
      <c r="G12" s="409" t="s">
        <v>578</v>
      </c>
      <c r="H12" s="456" t="s">
        <v>650</v>
      </c>
      <c r="I12" s="426"/>
      <c r="J12" s="505"/>
      <c r="K12" s="505"/>
      <c r="L12" s="505"/>
    </row>
    <row r="13" spans="1:13" ht="15" customHeight="1">
      <c r="A13" s="406"/>
      <c r="B13" s="502" t="s">
        <v>702</v>
      </c>
      <c r="C13" s="492">
        <v>0.05</v>
      </c>
      <c r="D13" s="492">
        <v>0.05</v>
      </c>
      <c r="E13" s="504">
        <v>0.05</v>
      </c>
      <c r="F13" s="409" t="s">
        <v>649</v>
      </c>
      <c r="G13" s="409" t="s">
        <v>578</v>
      </c>
      <c r="H13" s="456" t="s">
        <v>650</v>
      </c>
      <c r="I13" s="426"/>
      <c r="J13" s="505"/>
      <c r="K13" s="505"/>
      <c r="L13" s="505"/>
    </row>
    <row r="14" spans="1:13" ht="15" customHeight="1">
      <c r="A14" s="406"/>
      <c r="B14" s="502" t="s">
        <v>703</v>
      </c>
      <c r="C14" s="492">
        <v>1</v>
      </c>
      <c r="D14" s="492">
        <v>1</v>
      </c>
      <c r="E14" s="504">
        <v>1</v>
      </c>
      <c r="F14" s="409" t="s">
        <v>649</v>
      </c>
      <c r="G14" s="409" t="s">
        <v>578</v>
      </c>
      <c r="H14" s="456" t="s">
        <v>650</v>
      </c>
      <c r="I14" s="426"/>
      <c r="J14" s="505"/>
      <c r="K14" s="505"/>
      <c r="L14" s="505"/>
    </row>
    <row r="15" spans="1:13" ht="15" customHeight="1">
      <c r="A15" s="406"/>
      <c r="B15" s="502" t="s">
        <v>704</v>
      </c>
      <c r="C15" s="492">
        <v>1</v>
      </c>
      <c r="D15" s="492">
        <v>1</v>
      </c>
      <c r="E15" s="504">
        <v>1</v>
      </c>
      <c r="F15" s="409" t="s">
        <v>649</v>
      </c>
      <c r="G15" s="409" t="s">
        <v>578</v>
      </c>
      <c r="H15" s="456" t="s">
        <v>650</v>
      </c>
      <c r="I15" s="426"/>
    </row>
    <row r="16" spans="1:13" ht="15" customHeight="1">
      <c r="A16" s="406"/>
      <c r="B16" s="502" t="s">
        <v>705</v>
      </c>
      <c r="C16" s="492">
        <v>5</v>
      </c>
      <c r="D16" s="492">
        <v>5</v>
      </c>
      <c r="E16" s="504">
        <v>5</v>
      </c>
      <c r="F16" s="409" t="s">
        <v>649</v>
      </c>
      <c r="G16" s="409" t="s">
        <v>578</v>
      </c>
      <c r="H16" s="456" t="s">
        <v>650</v>
      </c>
      <c r="I16" s="426"/>
      <c r="K16" s="506"/>
      <c r="L16" s="506"/>
      <c r="M16" s="506"/>
    </row>
    <row r="17" spans="1:13" ht="15" customHeight="1">
      <c r="A17" s="406"/>
      <c r="B17" s="502" t="s">
        <v>706</v>
      </c>
      <c r="C17" s="492">
        <v>5</v>
      </c>
      <c r="D17" s="492">
        <v>5</v>
      </c>
      <c r="E17" s="504">
        <v>5</v>
      </c>
      <c r="F17" s="409" t="s">
        <v>649</v>
      </c>
      <c r="G17" s="409" t="s">
        <v>578</v>
      </c>
      <c r="H17" s="456" t="s">
        <v>650</v>
      </c>
      <c r="I17" s="426"/>
      <c r="K17" s="505"/>
      <c r="L17" s="505"/>
      <c r="M17" s="505"/>
    </row>
    <row r="18" spans="1:13" ht="15" customHeight="1">
      <c r="A18" s="406"/>
      <c r="B18" s="502" t="s">
        <v>707</v>
      </c>
      <c r="C18" s="492">
        <v>5</v>
      </c>
      <c r="D18" s="492">
        <v>5</v>
      </c>
      <c r="E18" s="504">
        <v>5</v>
      </c>
      <c r="F18" s="409" t="s">
        <v>649</v>
      </c>
      <c r="G18" s="409" t="s">
        <v>578</v>
      </c>
      <c r="H18" s="456" t="s">
        <v>650</v>
      </c>
      <c r="I18" s="426"/>
      <c r="J18" s="506"/>
      <c r="K18" s="505"/>
      <c r="L18" s="505"/>
      <c r="M18" s="505"/>
    </row>
    <row r="19" spans="1:13" ht="15" customHeight="1" thickBot="1">
      <c r="A19" s="406"/>
      <c r="B19" s="507" t="s">
        <v>708</v>
      </c>
      <c r="C19" s="508">
        <v>5</v>
      </c>
      <c r="D19" s="508">
        <v>5</v>
      </c>
      <c r="E19" s="509">
        <v>5</v>
      </c>
      <c r="F19" s="418" t="s">
        <v>649</v>
      </c>
      <c r="G19" s="418" t="s">
        <v>578</v>
      </c>
      <c r="H19" s="419" t="s">
        <v>650</v>
      </c>
      <c r="I19" s="426"/>
      <c r="J19" s="506"/>
      <c r="K19" s="505"/>
      <c r="L19" s="505"/>
      <c r="M19" s="505"/>
    </row>
    <row r="20" spans="1:13" ht="15" customHeight="1" thickBot="1">
      <c r="A20" s="398"/>
      <c r="B20" s="394"/>
      <c r="C20" s="392"/>
      <c r="D20" s="392"/>
      <c r="E20" s="392"/>
      <c r="F20" s="394"/>
      <c r="G20" s="394"/>
      <c r="H20" s="469"/>
      <c r="I20" s="426"/>
      <c r="J20" s="506"/>
      <c r="K20" s="505"/>
      <c r="L20" s="505"/>
      <c r="M20" s="505"/>
    </row>
    <row r="21" spans="1:13" ht="15" customHeight="1">
      <c r="B21" s="500" t="s">
        <v>693</v>
      </c>
      <c r="C21" s="470">
        <v>0.34722222222222221</v>
      </c>
      <c r="D21" s="470">
        <v>0.45454545454545459</v>
      </c>
      <c r="E21" s="510">
        <v>0.38167938931297712</v>
      </c>
      <c r="F21" s="402" t="s">
        <v>662</v>
      </c>
      <c r="G21" s="402" t="s">
        <v>578</v>
      </c>
      <c r="H21" s="478" t="s">
        <v>650</v>
      </c>
      <c r="I21" s="426"/>
      <c r="J21" s="506"/>
      <c r="K21" s="505"/>
      <c r="L21" s="505"/>
      <c r="M21" s="505"/>
    </row>
    <row r="22" spans="1:13" ht="15" customHeight="1">
      <c r="B22" s="502" t="s">
        <v>694</v>
      </c>
      <c r="C22" s="472">
        <v>3.4722222222222219</v>
      </c>
      <c r="D22" s="472">
        <v>4.5454545454545459</v>
      </c>
      <c r="E22" s="511">
        <v>3.8167938931297707</v>
      </c>
      <c r="F22" s="409" t="s">
        <v>662</v>
      </c>
      <c r="G22" s="409" t="s">
        <v>578</v>
      </c>
      <c r="H22" s="456" t="s">
        <v>650</v>
      </c>
      <c r="I22" s="426"/>
      <c r="J22" s="506"/>
      <c r="K22" s="505"/>
      <c r="L22" s="505"/>
      <c r="M22" s="505"/>
    </row>
    <row r="23" spans="1:13" ht="15" customHeight="1">
      <c r="B23" s="502" t="s">
        <v>696</v>
      </c>
      <c r="C23" s="472">
        <v>0.34722222222222221</v>
      </c>
      <c r="D23" s="472">
        <v>0.45454545454545459</v>
      </c>
      <c r="E23" s="511">
        <v>0.38167938931297712</v>
      </c>
      <c r="F23" s="409" t="s">
        <v>662</v>
      </c>
      <c r="G23" s="409" t="s">
        <v>578</v>
      </c>
      <c r="H23" s="456" t="s">
        <v>650</v>
      </c>
      <c r="I23" s="426"/>
      <c r="J23" s="506"/>
      <c r="K23" s="505"/>
      <c r="L23" s="505"/>
      <c r="M23" s="505"/>
    </row>
    <row r="24" spans="1:13" ht="15" customHeight="1">
      <c r="B24" s="502" t="s">
        <v>697</v>
      </c>
      <c r="C24" s="472">
        <v>3.4722222222222219</v>
      </c>
      <c r="D24" s="472">
        <v>4.5454545454545459</v>
      </c>
      <c r="E24" s="511">
        <v>3.8167938931297707</v>
      </c>
      <c r="F24" s="409" t="s">
        <v>662</v>
      </c>
      <c r="G24" s="409" t="s">
        <v>578</v>
      </c>
      <c r="H24" s="456" t="s">
        <v>650</v>
      </c>
      <c r="I24" s="426"/>
      <c r="J24" s="506"/>
      <c r="K24" s="505"/>
      <c r="L24" s="505"/>
      <c r="M24" s="505"/>
    </row>
    <row r="25" spans="1:13" ht="15" customHeight="1">
      <c r="B25" s="502" t="s">
        <v>698</v>
      </c>
      <c r="C25" s="472">
        <v>0.34722222222222221</v>
      </c>
      <c r="D25" s="472">
        <v>0.45454545454545459</v>
      </c>
      <c r="E25" s="511">
        <v>0.38167938931297712</v>
      </c>
      <c r="F25" s="409" t="s">
        <v>662</v>
      </c>
      <c r="G25" s="409" t="s">
        <v>578</v>
      </c>
      <c r="H25" s="456" t="s">
        <v>650</v>
      </c>
      <c r="I25" s="426"/>
    </row>
    <row r="26" spans="1:13" ht="15" customHeight="1">
      <c r="B26" s="502" t="s">
        <v>699</v>
      </c>
      <c r="C26" s="472">
        <v>0.34722222222222221</v>
      </c>
      <c r="D26" s="472">
        <v>0.45454545454545459</v>
      </c>
      <c r="E26" s="511">
        <v>0.38167938931297712</v>
      </c>
      <c r="F26" s="409" t="s">
        <v>662</v>
      </c>
      <c r="G26" s="409" t="s">
        <v>578</v>
      </c>
      <c r="H26" s="456" t="s">
        <v>650</v>
      </c>
      <c r="I26" s="426"/>
    </row>
    <row r="27" spans="1:13" ht="15" customHeight="1">
      <c r="B27" s="502" t="s">
        <v>700</v>
      </c>
      <c r="C27" s="472">
        <v>3.4722222222222219</v>
      </c>
      <c r="D27" s="472">
        <v>4.5454545454545459</v>
      </c>
      <c r="E27" s="511">
        <v>3.8167938931297707</v>
      </c>
      <c r="F27" s="409" t="s">
        <v>662</v>
      </c>
      <c r="G27" s="409" t="s">
        <v>578</v>
      </c>
      <c r="H27" s="456" t="s">
        <v>650</v>
      </c>
    </row>
    <row r="28" spans="1:13" ht="15" customHeight="1">
      <c r="B28" s="502" t="s">
        <v>701</v>
      </c>
      <c r="C28" s="472">
        <v>0.34722222222222221</v>
      </c>
      <c r="D28" s="472">
        <v>0.45454545454545459</v>
      </c>
      <c r="E28" s="511">
        <v>0.38167938931297712</v>
      </c>
      <c r="F28" s="409" t="s">
        <v>662</v>
      </c>
      <c r="G28" s="409" t="s">
        <v>578</v>
      </c>
      <c r="H28" s="456" t="s">
        <v>650</v>
      </c>
      <c r="I28" s="388"/>
    </row>
    <row r="29" spans="1:13" ht="15" customHeight="1">
      <c r="B29" s="502" t="s">
        <v>702</v>
      </c>
      <c r="C29" s="472">
        <v>0.34722222222222221</v>
      </c>
      <c r="D29" s="472">
        <v>0.45454545454545459</v>
      </c>
      <c r="E29" s="511">
        <v>0.38167938931297712</v>
      </c>
      <c r="F29" s="409" t="s">
        <v>662</v>
      </c>
      <c r="G29" s="409" t="s">
        <v>578</v>
      </c>
      <c r="H29" s="456" t="s">
        <v>650</v>
      </c>
    </row>
    <row r="30" spans="1:13" ht="15" customHeight="1">
      <c r="B30" s="502" t="s">
        <v>703</v>
      </c>
      <c r="C30" s="472">
        <v>6.9444444444444438</v>
      </c>
      <c r="D30" s="472">
        <v>9.0909090909090917</v>
      </c>
      <c r="E30" s="511">
        <v>7.6335877862595414</v>
      </c>
      <c r="F30" s="409" t="s">
        <v>662</v>
      </c>
      <c r="G30" s="409" t="s">
        <v>578</v>
      </c>
      <c r="H30" s="456" t="s">
        <v>650</v>
      </c>
      <c r="I30" s="426"/>
    </row>
    <row r="31" spans="1:13" ht="15" customHeight="1">
      <c r="B31" s="502" t="s">
        <v>704</v>
      </c>
      <c r="C31" s="472">
        <v>6.9444444444444438</v>
      </c>
      <c r="D31" s="472">
        <v>9.0909090909090917</v>
      </c>
      <c r="E31" s="511">
        <v>7.6335877862595414</v>
      </c>
      <c r="F31" s="409" t="s">
        <v>662</v>
      </c>
      <c r="G31" s="409" t="s">
        <v>578</v>
      </c>
      <c r="H31" s="456" t="s">
        <v>650</v>
      </c>
      <c r="I31" s="426"/>
    </row>
    <row r="32" spans="1:13" ht="15" customHeight="1">
      <c r="B32" s="502" t="s">
        <v>705</v>
      </c>
      <c r="C32" s="479">
        <v>34.722222222222221</v>
      </c>
      <c r="D32" s="479">
        <v>45.454545454545453</v>
      </c>
      <c r="E32" s="512">
        <v>38.167938931297705</v>
      </c>
      <c r="F32" s="409" t="s">
        <v>662</v>
      </c>
      <c r="G32" s="409" t="s">
        <v>578</v>
      </c>
      <c r="H32" s="456" t="s">
        <v>650</v>
      </c>
      <c r="I32" s="426"/>
    </row>
    <row r="33" spans="1:9" ht="15" customHeight="1">
      <c r="B33" s="502" t="s">
        <v>706</v>
      </c>
      <c r="C33" s="479">
        <v>34.722222222222221</v>
      </c>
      <c r="D33" s="479">
        <v>45.454545454545453</v>
      </c>
      <c r="E33" s="512">
        <v>38.167938931297705</v>
      </c>
      <c r="F33" s="409" t="s">
        <v>662</v>
      </c>
      <c r="G33" s="409" t="s">
        <v>578</v>
      </c>
      <c r="H33" s="456" t="s">
        <v>650</v>
      </c>
      <c r="I33" s="426"/>
    </row>
    <row r="34" spans="1:9" ht="15" customHeight="1">
      <c r="B34" s="502" t="s">
        <v>707</v>
      </c>
      <c r="C34" s="479">
        <v>34.722222222222221</v>
      </c>
      <c r="D34" s="479">
        <v>45.454545454545453</v>
      </c>
      <c r="E34" s="512">
        <v>38.167938931297705</v>
      </c>
      <c r="F34" s="409" t="s">
        <v>662</v>
      </c>
      <c r="G34" s="409" t="s">
        <v>578</v>
      </c>
      <c r="H34" s="456" t="s">
        <v>650</v>
      </c>
      <c r="I34" s="426"/>
    </row>
    <row r="35" spans="1:9" ht="15" customHeight="1" thickBot="1">
      <c r="B35" s="507" t="s">
        <v>708</v>
      </c>
      <c r="C35" s="481">
        <v>34.722222222222221</v>
      </c>
      <c r="D35" s="481">
        <v>45.454545454545453</v>
      </c>
      <c r="E35" s="513">
        <v>38.167938931297705</v>
      </c>
      <c r="F35" s="418" t="s">
        <v>662</v>
      </c>
      <c r="G35" s="418" t="s">
        <v>578</v>
      </c>
      <c r="H35" s="419" t="s">
        <v>650</v>
      </c>
      <c r="I35" s="426"/>
    </row>
    <row r="36" spans="1:9" ht="20" customHeight="1">
      <c r="A36" s="398" t="s">
        <v>591</v>
      </c>
      <c r="B36" s="439"/>
      <c r="C36" s="498"/>
      <c r="D36" s="498"/>
      <c r="E36" s="498"/>
      <c r="F36" s="441"/>
      <c r="G36" s="441"/>
      <c r="H36" s="442"/>
      <c r="I36" s="426"/>
    </row>
    <row r="37" spans="1:9" ht="15" customHeight="1">
      <c r="A37" s="398"/>
      <c r="B37" s="443" t="s">
        <v>578</v>
      </c>
      <c r="C37" s="429">
        <v>14.4</v>
      </c>
      <c r="D37" s="429">
        <v>11</v>
      </c>
      <c r="E37" s="436">
        <v>13.1</v>
      </c>
      <c r="F37" s="409" t="s">
        <v>592</v>
      </c>
      <c r="G37" s="409" t="s">
        <v>578</v>
      </c>
      <c r="H37" s="409" t="s">
        <v>200</v>
      </c>
      <c r="I37" s="426"/>
    </row>
    <row r="38" spans="1:9" ht="12" customHeight="1" thickBot="1">
      <c r="A38" s="398"/>
      <c r="B38" s="394"/>
      <c r="C38" s="392"/>
      <c r="D38" s="392"/>
      <c r="E38" s="392"/>
      <c r="F38" s="394"/>
      <c r="G38" s="394"/>
      <c r="H38" s="469"/>
      <c r="I38" s="426"/>
    </row>
    <row r="39" spans="1:9" ht="15" customHeight="1">
      <c r="B39" s="500" t="s">
        <v>693</v>
      </c>
      <c r="C39" s="470">
        <v>2.411265432098765</v>
      </c>
      <c r="D39" s="470">
        <v>4.1322314049586781</v>
      </c>
      <c r="E39" s="510">
        <v>2.9135831245265429</v>
      </c>
      <c r="F39" s="402" t="s">
        <v>664</v>
      </c>
      <c r="G39" s="402" t="s">
        <v>578</v>
      </c>
      <c r="H39" s="478" t="s">
        <v>650</v>
      </c>
      <c r="I39" s="426"/>
    </row>
    <row r="40" spans="1:9" ht="15" customHeight="1">
      <c r="B40" s="502" t="s">
        <v>694</v>
      </c>
      <c r="C40" s="479">
        <v>24.112654320987648</v>
      </c>
      <c r="D40" s="479">
        <v>41.32231404958678</v>
      </c>
      <c r="E40" s="512">
        <v>29.135831245265425</v>
      </c>
      <c r="F40" s="409" t="s">
        <v>664</v>
      </c>
      <c r="G40" s="409" t="s">
        <v>578</v>
      </c>
      <c r="H40" s="456" t="s">
        <v>650</v>
      </c>
      <c r="I40" s="426"/>
    </row>
    <row r="41" spans="1:9" ht="15" customHeight="1">
      <c r="B41" s="502" t="s">
        <v>696</v>
      </c>
      <c r="C41" s="472">
        <v>2.411265432098765</v>
      </c>
      <c r="D41" s="472">
        <v>4.1322314049586781</v>
      </c>
      <c r="E41" s="511">
        <v>2.9135831245265429</v>
      </c>
      <c r="F41" s="409" t="s">
        <v>664</v>
      </c>
      <c r="G41" s="409" t="s">
        <v>578</v>
      </c>
      <c r="H41" s="456" t="s">
        <v>650</v>
      </c>
      <c r="I41" s="426"/>
    </row>
    <row r="42" spans="1:9" ht="15" customHeight="1">
      <c r="B42" s="502" t="s">
        <v>697</v>
      </c>
      <c r="C42" s="479">
        <v>24.112654320987648</v>
      </c>
      <c r="D42" s="479">
        <v>41.32231404958678</v>
      </c>
      <c r="E42" s="512">
        <v>29.135831245265425</v>
      </c>
      <c r="F42" s="409" t="s">
        <v>664</v>
      </c>
      <c r="G42" s="409" t="s">
        <v>578</v>
      </c>
      <c r="H42" s="456" t="s">
        <v>650</v>
      </c>
      <c r="I42" s="426"/>
    </row>
    <row r="43" spans="1:9" ht="15" customHeight="1">
      <c r="B43" s="502" t="s">
        <v>698</v>
      </c>
      <c r="C43" s="472">
        <v>2.411265432098765</v>
      </c>
      <c r="D43" s="472">
        <v>4.1322314049586781</v>
      </c>
      <c r="E43" s="511">
        <v>2.9135831245265429</v>
      </c>
      <c r="F43" s="409" t="s">
        <v>664</v>
      </c>
      <c r="G43" s="409" t="s">
        <v>578</v>
      </c>
      <c r="H43" s="456" t="s">
        <v>650</v>
      </c>
      <c r="I43" s="426"/>
    </row>
    <row r="44" spans="1:9" ht="15" customHeight="1">
      <c r="B44" s="502" t="s">
        <v>699</v>
      </c>
      <c r="C44" s="472">
        <v>2.411265432098765</v>
      </c>
      <c r="D44" s="472">
        <v>4.1322314049586781</v>
      </c>
      <c r="E44" s="511">
        <v>2.9135831245265429</v>
      </c>
      <c r="F44" s="409" t="s">
        <v>664</v>
      </c>
      <c r="G44" s="409" t="s">
        <v>578</v>
      </c>
      <c r="H44" s="456" t="s">
        <v>650</v>
      </c>
      <c r="I44" s="426"/>
    </row>
    <row r="45" spans="1:9" ht="15" customHeight="1">
      <c r="B45" s="502" t="s">
        <v>700</v>
      </c>
      <c r="C45" s="479">
        <v>24.112654320987648</v>
      </c>
      <c r="D45" s="479">
        <v>41.32231404958678</v>
      </c>
      <c r="E45" s="512">
        <v>29.135831245265425</v>
      </c>
      <c r="F45" s="409" t="s">
        <v>664</v>
      </c>
      <c r="G45" s="409" t="s">
        <v>578</v>
      </c>
      <c r="H45" s="456" t="s">
        <v>650</v>
      </c>
      <c r="I45" s="426"/>
    </row>
    <row r="46" spans="1:9" ht="15" customHeight="1">
      <c r="B46" s="502" t="s">
        <v>701</v>
      </c>
      <c r="C46" s="472">
        <v>2.411265432098765</v>
      </c>
      <c r="D46" s="472">
        <v>4.1322314049586781</v>
      </c>
      <c r="E46" s="511">
        <v>2.9135831245265429</v>
      </c>
      <c r="F46" s="409" t="s">
        <v>664</v>
      </c>
      <c r="G46" s="409" t="s">
        <v>578</v>
      </c>
      <c r="H46" s="456" t="s">
        <v>650</v>
      </c>
    </row>
    <row r="47" spans="1:9" ht="15" customHeight="1">
      <c r="B47" s="502" t="s">
        <v>702</v>
      </c>
      <c r="C47" s="472">
        <v>2.411265432098765</v>
      </c>
      <c r="D47" s="472">
        <v>4.1322314049586781</v>
      </c>
      <c r="E47" s="511">
        <v>2.9135831245265429</v>
      </c>
      <c r="F47" s="409" t="s">
        <v>664</v>
      </c>
      <c r="G47" s="409" t="s">
        <v>578</v>
      </c>
      <c r="H47" s="456" t="s">
        <v>650</v>
      </c>
      <c r="I47" s="426"/>
    </row>
    <row r="48" spans="1:9" ht="15" customHeight="1">
      <c r="B48" s="502" t="s">
        <v>703</v>
      </c>
      <c r="C48" s="479">
        <v>48.225308641975296</v>
      </c>
      <c r="D48" s="479">
        <v>82.644628099173559</v>
      </c>
      <c r="E48" s="512">
        <v>58.271662490530851</v>
      </c>
      <c r="F48" s="409" t="s">
        <v>664</v>
      </c>
      <c r="G48" s="409" t="s">
        <v>578</v>
      </c>
      <c r="H48" s="456" t="s">
        <v>650</v>
      </c>
      <c r="I48" s="426"/>
    </row>
    <row r="49" spans="1:9" ht="15" customHeight="1">
      <c r="B49" s="502" t="s">
        <v>704</v>
      </c>
      <c r="C49" s="479">
        <v>48.225308641975296</v>
      </c>
      <c r="D49" s="479">
        <v>82.644628099173559</v>
      </c>
      <c r="E49" s="512">
        <v>58.271662490530851</v>
      </c>
      <c r="F49" s="409" t="s">
        <v>664</v>
      </c>
      <c r="G49" s="409" t="s">
        <v>578</v>
      </c>
      <c r="H49" s="456" t="s">
        <v>650</v>
      </c>
      <c r="I49" s="426"/>
    </row>
    <row r="50" spans="1:9" ht="15" customHeight="1">
      <c r="B50" s="502" t="s">
        <v>705</v>
      </c>
      <c r="C50" s="479">
        <v>241.1265432098765</v>
      </c>
      <c r="D50" s="479">
        <v>413.22314049586777</v>
      </c>
      <c r="E50" s="512">
        <v>291.35831245265422</v>
      </c>
      <c r="F50" s="409" t="s">
        <v>664</v>
      </c>
      <c r="G50" s="409" t="s">
        <v>578</v>
      </c>
      <c r="H50" s="456" t="s">
        <v>650</v>
      </c>
      <c r="I50" s="426"/>
    </row>
    <row r="51" spans="1:9" ht="15" customHeight="1">
      <c r="B51" s="502" t="s">
        <v>706</v>
      </c>
      <c r="C51" s="479">
        <v>241.1265432098765</v>
      </c>
      <c r="D51" s="479">
        <v>413.22314049586777</v>
      </c>
      <c r="E51" s="512">
        <v>291.35831245265422</v>
      </c>
      <c r="F51" s="409" t="s">
        <v>664</v>
      </c>
      <c r="G51" s="409" t="s">
        <v>578</v>
      </c>
      <c r="H51" s="456" t="s">
        <v>650</v>
      </c>
      <c r="I51" s="426"/>
    </row>
    <row r="52" spans="1:9" ht="15" customHeight="1">
      <c r="B52" s="502" t="s">
        <v>707</v>
      </c>
      <c r="C52" s="479">
        <v>241.1265432098765</v>
      </c>
      <c r="D52" s="479">
        <v>413.22314049586777</v>
      </c>
      <c r="E52" s="512">
        <v>291.35831245265422</v>
      </c>
      <c r="F52" s="409" t="s">
        <v>664</v>
      </c>
      <c r="G52" s="409" t="s">
        <v>578</v>
      </c>
      <c r="H52" s="456" t="s">
        <v>650</v>
      </c>
      <c r="I52" s="426"/>
    </row>
    <row r="53" spans="1:9" ht="15" customHeight="1" thickBot="1">
      <c r="B53" s="514" t="s">
        <v>708</v>
      </c>
      <c r="C53" s="515">
        <v>241.1265432098765</v>
      </c>
      <c r="D53" s="515">
        <v>413.22314049586777</v>
      </c>
      <c r="E53" s="516">
        <v>291.35831245265422</v>
      </c>
      <c r="F53" s="418" t="s">
        <v>664</v>
      </c>
      <c r="G53" s="517" t="s">
        <v>578</v>
      </c>
      <c r="H53" s="518" t="s">
        <v>650</v>
      </c>
      <c r="I53" s="426"/>
    </row>
    <row r="54" spans="1:9" ht="19" customHeight="1">
      <c r="A54" s="438" t="s">
        <v>665</v>
      </c>
      <c r="B54" s="439"/>
      <c r="C54" s="498"/>
      <c r="D54" s="498"/>
      <c r="E54" s="498"/>
      <c r="F54" s="441"/>
      <c r="G54" s="441"/>
      <c r="H54" s="442"/>
      <c r="I54" s="426"/>
    </row>
    <row r="55" spans="1:9" ht="15" customHeight="1">
      <c r="A55" s="438"/>
      <c r="B55" s="443" t="s">
        <v>578</v>
      </c>
      <c r="C55" s="482">
        <v>1.6</v>
      </c>
      <c r="D55" s="483" t="s">
        <v>200</v>
      </c>
      <c r="E55" s="484">
        <v>1.5</v>
      </c>
      <c r="F55" s="409" t="s">
        <v>592</v>
      </c>
      <c r="G55" s="409" t="s">
        <v>578</v>
      </c>
      <c r="H55" s="409" t="s">
        <v>200</v>
      </c>
      <c r="I55" s="426"/>
    </row>
    <row r="56" spans="1:9" ht="15" customHeight="1">
      <c r="A56" s="406"/>
      <c r="I56" s="426"/>
    </row>
    <row r="57" spans="1:9" ht="15" customHeight="1">
      <c r="A57" s="406"/>
      <c r="B57" s="486" t="s">
        <v>666</v>
      </c>
      <c r="I57" s="426"/>
    </row>
    <row r="58" spans="1:9" ht="15" customHeight="1">
      <c r="A58" s="406"/>
      <c r="I58" s="426"/>
    </row>
    <row r="59" spans="1:9" ht="15" customHeight="1">
      <c r="A59" s="406"/>
      <c r="I59" s="426"/>
    </row>
    <row r="60" spans="1:9" ht="15" customHeight="1">
      <c r="A60" s="406"/>
      <c r="I60" s="426"/>
    </row>
    <row r="61" spans="1:9" ht="15" customHeight="1">
      <c r="A61" s="406"/>
      <c r="I61" s="426"/>
    </row>
    <row r="62" spans="1:9" ht="15" customHeight="1">
      <c r="A62" s="406"/>
      <c r="I62" s="426"/>
    </row>
    <row r="63" spans="1:9" ht="15" customHeight="1">
      <c r="I63" s="426"/>
    </row>
    <row r="64" spans="1:9" ht="15" customHeight="1">
      <c r="A64" s="406"/>
      <c r="I64" s="426"/>
    </row>
    <row r="65" spans="1:9" ht="15" customHeight="1">
      <c r="A65" s="406"/>
      <c r="I65" s="426"/>
    </row>
    <row r="66" spans="1:9" ht="15" customHeight="1">
      <c r="A66" s="415"/>
      <c r="I66" s="426"/>
    </row>
    <row r="67" spans="1:9" ht="15" customHeight="1">
      <c r="A67" s="398" t="s">
        <v>709</v>
      </c>
    </row>
    <row r="68" spans="1:9" ht="15" customHeight="1">
      <c r="A68" s="398"/>
      <c r="I68" s="426"/>
    </row>
    <row r="69" spans="1:9" ht="15" customHeight="1">
      <c r="A69" s="485"/>
    </row>
    <row r="70" spans="1:9" ht="15" customHeight="1"/>
  </sheetData>
  <pageMargins left="0.75" right="0.75" top="1" bottom="1" header="0.5" footer="0.5"/>
  <pageSetup paperSize="9" scale="65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1B90-240E-5A4E-9749-41D8F0FC1E8F}">
  <sheetPr>
    <pageSetUpPr fitToPage="1"/>
  </sheetPr>
  <dimension ref="A1:M67"/>
  <sheetViews>
    <sheetView workbookViewId="0">
      <selection sqref="A1:I43"/>
    </sheetView>
  </sheetViews>
  <sheetFormatPr baseColWidth="10" defaultRowHeight="16"/>
  <cols>
    <col min="1" max="1" width="5.5" style="387" customWidth="1"/>
    <col min="2" max="2" width="19.33203125" style="387" customWidth="1"/>
    <col min="3" max="3" width="17.83203125" style="388" customWidth="1"/>
    <col min="4" max="4" width="16.33203125" style="388" customWidth="1"/>
    <col min="5" max="5" width="16" style="388" customWidth="1"/>
    <col min="6" max="6" width="9.83203125" style="387" customWidth="1"/>
    <col min="7" max="8" width="10.83203125" style="387"/>
    <col min="9" max="9" width="10.6640625" style="387" customWidth="1"/>
    <col min="10" max="16384" width="10.83203125" style="387"/>
  </cols>
  <sheetData>
    <row r="1" spans="1:13" ht="25" customHeight="1">
      <c r="A1" s="386" t="s">
        <v>710</v>
      </c>
    </row>
    <row r="2" spans="1:13" ht="20" customHeight="1">
      <c r="A2" s="389"/>
      <c r="B2" s="394"/>
      <c r="C2" s="391" t="s">
        <v>565</v>
      </c>
      <c r="D2" s="391" t="s">
        <v>566</v>
      </c>
      <c r="E2" s="391" t="s">
        <v>567</v>
      </c>
      <c r="F2" s="390"/>
      <c r="G2" s="390"/>
      <c r="H2" s="390"/>
      <c r="I2" s="388"/>
      <c r="J2" s="388"/>
    </row>
    <row r="3" spans="1:13" ht="15" customHeight="1">
      <c r="A3" s="394" t="s">
        <v>568</v>
      </c>
      <c r="B3" s="390"/>
      <c r="C3" s="395">
        <v>44103</v>
      </c>
      <c r="D3" s="395">
        <v>44103</v>
      </c>
      <c r="E3" s="395">
        <v>44091</v>
      </c>
      <c r="F3" s="392"/>
      <c r="G3" s="391"/>
      <c r="H3" s="392"/>
      <c r="I3" s="388"/>
    </row>
    <row r="4" spans="1:13" ht="18" customHeight="1" thickBot="1">
      <c r="A4" s="398"/>
      <c r="B4" s="394"/>
      <c r="C4" s="392"/>
      <c r="D4" s="392"/>
      <c r="E4" s="392"/>
      <c r="F4" s="392" t="s">
        <v>571</v>
      </c>
      <c r="G4" s="391" t="s">
        <v>572</v>
      </c>
      <c r="H4" s="392" t="s">
        <v>573</v>
      </c>
    </row>
    <row r="5" spans="1:13" ht="15" customHeight="1">
      <c r="A5" s="389"/>
      <c r="B5" s="500" t="s">
        <v>711</v>
      </c>
      <c r="C5" s="519">
        <v>1</v>
      </c>
      <c r="D5" s="477" t="s">
        <v>200</v>
      </c>
      <c r="E5" s="501">
        <v>1</v>
      </c>
      <c r="F5" s="402" t="s">
        <v>649</v>
      </c>
      <c r="G5" s="402" t="s">
        <v>578</v>
      </c>
      <c r="H5" s="478" t="s">
        <v>650</v>
      </c>
      <c r="I5" s="426"/>
      <c r="J5" s="426"/>
    </row>
    <row r="6" spans="1:13" ht="15" customHeight="1">
      <c r="A6" s="406"/>
      <c r="B6" s="502" t="s">
        <v>712</v>
      </c>
      <c r="C6" s="520">
        <v>1</v>
      </c>
      <c r="D6" s="479" t="s">
        <v>200</v>
      </c>
      <c r="E6" s="504">
        <v>1</v>
      </c>
      <c r="F6" s="409" t="s">
        <v>649</v>
      </c>
      <c r="G6" s="409" t="s">
        <v>578</v>
      </c>
      <c r="H6" s="456" t="s">
        <v>650</v>
      </c>
      <c r="I6" s="426"/>
      <c r="J6" s="426"/>
    </row>
    <row r="7" spans="1:13" ht="15" customHeight="1">
      <c r="A7" s="406"/>
      <c r="B7" s="502" t="s">
        <v>713</v>
      </c>
      <c r="C7" s="520">
        <v>1</v>
      </c>
      <c r="D7" s="479" t="s">
        <v>200</v>
      </c>
      <c r="E7" s="504">
        <v>1</v>
      </c>
      <c r="F7" s="409" t="s">
        <v>649</v>
      </c>
      <c r="G7" s="409" t="s">
        <v>578</v>
      </c>
      <c r="H7" s="456" t="s">
        <v>650</v>
      </c>
      <c r="I7" s="426"/>
      <c r="J7" s="426"/>
    </row>
    <row r="8" spans="1:13" ht="15" customHeight="1">
      <c r="A8" s="406"/>
      <c r="B8" s="502" t="s">
        <v>714</v>
      </c>
      <c r="C8" s="520">
        <v>1</v>
      </c>
      <c r="D8" s="479" t="s">
        <v>200</v>
      </c>
      <c r="E8" s="504">
        <v>1</v>
      </c>
      <c r="F8" s="409" t="s">
        <v>649</v>
      </c>
      <c r="G8" s="409" t="s">
        <v>578</v>
      </c>
      <c r="H8" s="456" t="s">
        <v>650</v>
      </c>
      <c r="I8" s="426"/>
      <c r="J8" s="426"/>
    </row>
    <row r="9" spans="1:13" ht="15" customHeight="1">
      <c r="A9" s="406"/>
      <c r="B9" s="502" t="s">
        <v>715</v>
      </c>
      <c r="C9" s="520">
        <v>1</v>
      </c>
      <c r="D9" s="479" t="s">
        <v>200</v>
      </c>
      <c r="E9" s="504">
        <v>1</v>
      </c>
      <c r="F9" s="409" t="s">
        <v>649</v>
      </c>
      <c r="G9" s="409" t="s">
        <v>578</v>
      </c>
      <c r="H9" s="456" t="s">
        <v>650</v>
      </c>
      <c r="I9" s="426"/>
      <c r="J9" s="426"/>
      <c r="K9" s="505"/>
      <c r="L9" s="505"/>
      <c r="M9" s="505"/>
    </row>
    <row r="10" spans="1:13" ht="15" customHeight="1">
      <c r="A10" s="406"/>
      <c r="B10" s="502" t="s">
        <v>716</v>
      </c>
      <c r="C10" s="520">
        <v>1</v>
      </c>
      <c r="D10" s="479" t="s">
        <v>200</v>
      </c>
      <c r="E10" s="504">
        <v>1</v>
      </c>
      <c r="F10" s="409" t="s">
        <v>649</v>
      </c>
      <c r="G10" s="409" t="s">
        <v>578</v>
      </c>
      <c r="H10" s="456" t="s">
        <v>650</v>
      </c>
      <c r="I10" s="426"/>
      <c r="J10" s="426"/>
      <c r="K10" s="505"/>
      <c r="L10" s="505"/>
      <c r="M10" s="505"/>
    </row>
    <row r="11" spans="1:13" ht="15" customHeight="1">
      <c r="A11" s="406"/>
      <c r="B11" s="502" t="s">
        <v>717</v>
      </c>
      <c r="C11" s="520">
        <v>1</v>
      </c>
      <c r="D11" s="479" t="s">
        <v>200</v>
      </c>
      <c r="E11" s="504">
        <v>1</v>
      </c>
      <c r="F11" s="409" t="s">
        <v>649</v>
      </c>
      <c r="G11" s="409" t="s">
        <v>578</v>
      </c>
      <c r="H11" s="456" t="s">
        <v>650</v>
      </c>
      <c r="I11" s="426"/>
      <c r="J11" s="426"/>
      <c r="K11" s="505"/>
      <c r="L11" s="505"/>
      <c r="M11" s="505"/>
    </row>
    <row r="12" spans="1:13" ht="15" customHeight="1">
      <c r="A12" s="406"/>
      <c r="B12" s="502" t="s">
        <v>718</v>
      </c>
      <c r="C12" s="520">
        <v>1</v>
      </c>
      <c r="D12" s="479" t="s">
        <v>200</v>
      </c>
      <c r="E12" s="504">
        <v>1</v>
      </c>
      <c r="F12" s="409" t="s">
        <v>649</v>
      </c>
      <c r="G12" s="409" t="s">
        <v>578</v>
      </c>
      <c r="H12" s="456" t="s">
        <v>650</v>
      </c>
      <c r="I12" s="426"/>
      <c r="J12" s="426"/>
      <c r="K12" s="505"/>
      <c r="L12" s="505"/>
      <c r="M12" s="505"/>
    </row>
    <row r="13" spans="1:13" ht="15" customHeight="1">
      <c r="A13" s="406"/>
      <c r="B13" s="502" t="s">
        <v>719</v>
      </c>
      <c r="C13" s="520">
        <v>1</v>
      </c>
      <c r="D13" s="479" t="s">
        <v>200</v>
      </c>
      <c r="E13" s="504">
        <v>1</v>
      </c>
      <c r="F13" s="409" t="s">
        <v>649</v>
      </c>
      <c r="G13" s="409" t="s">
        <v>578</v>
      </c>
      <c r="H13" s="456" t="s">
        <v>650</v>
      </c>
      <c r="I13" s="426"/>
      <c r="J13" s="426"/>
      <c r="K13" s="505"/>
      <c r="L13" s="505"/>
      <c r="M13" s="505"/>
    </row>
    <row r="14" spans="1:13" ht="15" customHeight="1" thickBot="1">
      <c r="A14" s="406"/>
      <c r="B14" s="514" t="s">
        <v>720</v>
      </c>
      <c r="C14" s="521">
        <v>1</v>
      </c>
      <c r="D14" s="481" t="s">
        <v>200</v>
      </c>
      <c r="E14" s="509">
        <v>1</v>
      </c>
      <c r="F14" s="418" t="s">
        <v>649</v>
      </c>
      <c r="G14" s="418" t="s">
        <v>578</v>
      </c>
      <c r="H14" s="419" t="s">
        <v>650</v>
      </c>
      <c r="I14" s="426"/>
      <c r="J14" s="426"/>
      <c r="K14" s="505"/>
      <c r="L14" s="505"/>
      <c r="M14" s="505"/>
    </row>
    <row r="15" spans="1:13" ht="16" customHeight="1">
      <c r="C15" s="387"/>
      <c r="D15" s="387"/>
      <c r="E15" s="387"/>
      <c r="I15" s="498" t="s">
        <v>570</v>
      </c>
      <c r="J15" s="426"/>
      <c r="K15" s="505"/>
      <c r="L15" s="505"/>
      <c r="M15" s="505"/>
    </row>
    <row r="16" spans="1:13" ht="21" customHeight="1" thickBot="1">
      <c r="A16" s="398"/>
      <c r="B16" s="394"/>
      <c r="C16" s="392"/>
      <c r="D16" s="392"/>
      <c r="E16" s="392"/>
      <c r="F16" s="394"/>
      <c r="G16" s="394"/>
      <c r="H16" s="394"/>
      <c r="I16" s="399" t="s">
        <v>575</v>
      </c>
      <c r="J16" s="426"/>
      <c r="K16" s="505"/>
      <c r="L16" s="505"/>
      <c r="M16" s="505"/>
    </row>
    <row r="17" spans="1:13" ht="15" customHeight="1">
      <c r="B17" s="500" t="s">
        <v>711</v>
      </c>
      <c r="C17" s="522">
        <v>6.9444444444444438</v>
      </c>
      <c r="D17" s="477" t="s">
        <v>200</v>
      </c>
      <c r="E17" s="523">
        <v>7.6335877862595414</v>
      </c>
      <c r="F17" s="402" t="s">
        <v>662</v>
      </c>
      <c r="G17" s="402" t="s">
        <v>578</v>
      </c>
      <c r="H17" s="478" t="s">
        <v>650</v>
      </c>
      <c r="I17" s="487"/>
      <c r="J17" s="426"/>
      <c r="K17" s="505"/>
      <c r="L17" s="505"/>
      <c r="M17" s="505"/>
    </row>
    <row r="18" spans="1:13" ht="15" customHeight="1">
      <c r="B18" s="502" t="s">
        <v>712</v>
      </c>
      <c r="C18" s="512">
        <v>6.9444444444444438</v>
      </c>
      <c r="D18" s="479" t="s">
        <v>200</v>
      </c>
      <c r="E18" s="524">
        <v>7.6335877862595414</v>
      </c>
      <c r="F18" s="409" t="s">
        <v>662</v>
      </c>
      <c r="G18" s="409" t="s">
        <v>578</v>
      </c>
      <c r="H18" s="456" t="s">
        <v>650</v>
      </c>
      <c r="I18" s="488"/>
      <c r="J18" s="426"/>
      <c r="K18" s="505"/>
      <c r="L18" s="505"/>
      <c r="M18" s="505"/>
    </row>
    <row r="19" spans="1:13" ht="15" customHeight="1">
      <c r="B19" s="502" t="s">
        <v>713</v>
      </c>
      <c r="C19" s="512">
        <v>6.9444444444444438</v>
      </c>
      <c r="D19" s="479" t="s">
        <v>200</v>
      </c>
      <c r="E19" s="524">
        <v>7.6335877862595414</v>
      </c>
      <c r="F19" s="409" t="s">
        <v>662</v>
      </c>
      <c r="G19" s="409" t="s">
        <v>578</v>
      </c>
      <c r="H19" s="456" t="s">
        <v>650</v>
      </c>
      <c r="I19" s="488">
        <v>12</v>
      </c>
      <c r="J19" s="426"/>
      <c r="K19" s="505"/>
      <c r="L19" s="505"/>
      <c r="M19" s="505"/>
    </row>
    <row r="20" spans="1:13" ht="15" customHeight="1">
      <c r="B20" s="502" t="s">
        <v>714</v>
      </c>
      <c r="C20" s="512">
        <v>6.9444444444444438</v>
      </c>
      <c r="D20" s="479" t="s">
        <v>200</v>
      </c>
      <c r="E20" s="524">
        <v>7.6335877862595414</v>
      </c>
      <c r="F20" s="409" t="s">
        <v>662</v>
      </c>
      <c r="G20" s="409" t="s">
        <v>578</v>
      </c>
      <c r="H20" s="456" t="s">
        <v>650</v>
      </c>
      <c r="I20" s="488"/>
      <c r="J20" s="426"/>
      <c r="K20" s="505"/>
      <c r="L20" s="505"/>
      <c r="M20" s="505"/>
    </row>
    <row r="21" spans="1:13" ht="15" customHeight="1">
      <c r="B21" s="502" t="s">
        <v>715</v>
      </c>
      <c r="C21" s="512">
        <v>6.9444444444444438</v>
      </c>
      <c r="D21" s="479" t="s">
        <v>200</v>
      </c>
      <c r="E21" s="524">
        <v>7.6335877862595414</v>
      </c>
      <c r="F21" s="409" t="s">
        <v>662</v>
      </c>
      <c r="G21" s="409" t="s">
        <v>578</v>
      </c>
      <c r="H21" s="456" t="s">
        <v>650</v>
      </c>
      <c r="I21" s="488"/>
      <c r="J21" s="426"/>
    </row>
    <row r="22" spans="1:13" ht="15" customHeight="1">
      <c r="B22" s="502" t="s">
        <v>716</v>
      </c>
      <c r="C22" s="512">
        <v>6.9444444444444438</v>
      </c>
      <c r="D22" s="479" t="s">
        <v>200</v>
      </c>
      <c r="E22" s="524">
        <v>7.6335877862595414</v>
      </c>
      <c r="F22" s="409" t="s">
        <v>662</v>
      </c>
      <c r="G22" s="409" t="s">
        <v>578</v>
      </c>
      <c r="H22" s="456" t="s">
        <v>650</v>
      </c>
      <c r="I22" s="488"/>
      <c r="J22" s="426"/>
    </row>
    <row r="23" spans="1:13" ht="15" customHeight="1">
      <c r="B23" s="502" t="s">
        <v>717</v>
      </c>
      <c r="C23" s="512">
        <v>6.9444444444444438</v>
      </c>
      <c r="D23" s="479" t="s">
        <v>200</v>
      </c>
      <c r="E23" s="524">
        <v>7.6335877862595414</v>
      </c>
      <c r="F23" s="409" t="s">
        <v>662</v>
      </c>
      <c r="G23" s="409" t="s">
        <v>578</v>
      </c>
      <c r="H23" s="456" t="s">
        <v>650</v>
      </c>
      <c r="I23" s="525"/>
    </row>
    <row r="24" spans="1:13" ht="15" customHeight="1">
      <c r="B24" s="502" t="s">
        <v>718</v>
      </c>
      <c r="C24" s="512">
        <v>6.9444444444444438</v>
      </c>
      <c r="D24" s="479" t="s">
        <v>200</v>
      </c>
      <c r="E24" s="524">
        <v>7.6335877862595414</v>
      </c>
      <c r="F24" s="409" t="s">
        <v>662</v>
      </c>
      <c r="G24" s="409" t="s">
        <v>578</v>
      </c>
      <c r="H24" s="456" t="s">
        <v>650</v>
      </c>
      <c r="I24" s="526"/>
      <c r="J24" s="388"/>
    </row>
    <row r="25" spans="1:13" ht="15" customHeight="1">
      <c r="B25" s="502" t="s">
        <v>719</v>
      </c>
      <c r="C25" s="512">
        <v>6.9444444444444438</v>
      </c>
      <c r="D25" s="479" t="s">
        <v>200</v>
      </c>
      <c r="E25" s="524">
        <v>7.6335877862595414</v>
      </c>
      <c r="F25" s="409" t="s">
        <v>662</v>
      </c>
      <c r="G25" s="409" t="s">
        <v>578</v>
      </c>
      <c r="H25" s="456" t="s">
        <v>650</v>
      </c>
      <c r="I25" s="525"/>
    </row>
    <row r="26" spans="1:13" ht="15" customHeight="1" thickBot="1">
      <c r="B26" s="514" t="s">
        <v>720</v>
      </c>
      <c r="C26" s="527">
        <v>6.9444444444444438</v>
      </c>
      <c r="D26" s="481" t="s">
        <v>200</v>
      </c>
      <c r="E26" s="528">
        <v>7.6335877862595414</v>
      </c>
      <c r="F26" s="418" t="s">
        <v>662</v>
      </c>
      <c r="G26" s="418" t="s">
        <v>578</v>
      </c>
      <c r="H26" s="419" t="s">
        <v>650</v>
      </c>
      <c r="I26" s="494"/>
      <c r="J26" s="426"/>
    </row>
    <row r="27" spans="1:13" ht="15" customHeight="1">
      <c r="A27" s="398" t="s">
        <v>591</v>
      </c>
      <c r="B27" s="439"/>
      <c r="C27" s="498"/>
      <c r="D27" s="498"/>
      <c r="E27" s="498"/>
      <c r="F27" s="441"/>
      <c r="G27" s="441"/>
      <c r="H27" s="442"/>
      <c r="I27" s="426"/>
      <c r="J27" s="426"/>
    </row>
    <row r="28" spans="1:13" ht="15" customHeight="1">
      <c r="A28" s="406"/>
      <c r="B28" s="443" t="s">
        <v>578</v>
      </c>
      <c r="C28" s="429">
        <v>14.4</v>
      </c>
      <c r="D28" s="429">
        <v>11</v>
      </c>
      <c r="E28" s="436">
        <v>13.1</v>
      </c>
      <c r="F28" s="409" t="s">
        <v>592</v>
      </c>
      <c r="G28" s="409" t="s">
        <v>578</v>
      </c>
      <c r="H28" s="409" t="s">
        <v>200</v>
      </c>
      <c r="I28" s="426"/>
      <c r="J28" s="426"/>
    </row>
    <row r="29" spans="1:13" ht="21" customHeight="1" thickBot="1">
      <c r="A29" s="389"/>
      <c r="I29" s="426"/>
      <c r="J29" s="426"/>
    </row>
    <row r="30" spans="1:13" ht="15" customHeight="1">
      <c r="A30" s="406"/>
      <c r="B30" s="500" t="s">
        <v>711</v>
      </c>
      <c r="C30" s="477">
        <v>62.5</v>
      </c>
      <c r="D30" s="477" t="s">
        <v>200</v>
      </c>
      <c r="E30" s="529">
        <v>66.666666666666671</v>
      </c>
      <c r="F30" s="530" t="s">
        <v>664</v>
      </c>
      <c r="G30" s="531" t="s">
        <v>578</v>
      </c>
      <c r="H30" s="403" t="s">
        <v>650</v>
      </c>
      <c r="I30" s="426"/>
      <c r="J30" s="426"/>
    </row>
    <row r="31" spans="1:13" ht="15" customHeight="1">
      <c r="A31" s="406"/>
      <c r="B31" s="502" t="s">
        <v>712</v>
      </c>
      <c r="C31" s="479">
        <v>62.5</v>
      </c>
      <c r="D31" s="479" t="s">
        <v>200</v>
      </c>
      <c r="E31" s="512">
        <v>66.666666666666671</v>
      </c>
      <c r="F31" s="409" t="s">
        <v>664</v>
      </c>
      <c r="G31" s="409" t="s">
        <v>578</v>
      </c>
      <c r="H31" s="456" t="s">
        <v>650</v>
      </c>
      <c r="I31" s="426"/>
      <c r="J31" s="426"/>
    </row>
    <row r="32" spans="1:13" ht="15" customHeight="1">
      <c r="A32" s="406"/>
      <c r="B32" s="502" t="s">
        <v>713</v>
      </c>
      <c r="C32" s="479">
        <v>62.5</v>
      </c>
      <c r="D32" s="479" t="s">
        <v>200</v>
      </c>
      <c r="E32" s="512">
        <v>66.666666666666671</v>
      </c>
      <c r="F32" s="409" t="s">
        <v>664</v>
      </c>
      <c r="G32" s="409" t="s">
        <v>578</v>
      </c>
      <c r="H32" s="456" t="s">
        <v>650</v>
      </c>
      <c r="I32" s="426"/>
      <c r="J32" s="426"/>
    </row>
    <row r="33" spans="1:10" ht="15" customHeight="1">
      <c r="A33" s="406"/>
      <c r="B33" s="502" t="s">
        <v>714</v>
      </c>
      <c r="C33" s="479">
        <v>62.5</v>
      </c>
      <c r="D33" s="479" t="s">
        <v>200</v>
      </c>
      <c r="E33" s="512">
        <v>66.666666666666671</v>
      </c>
      <c r="F33" s="409" t="s">
        <v>664</v>
      </c>
      <c r="G33" s="409" t="s">
        <v>578</v>
      </c>
      <c r="H33" s="456" t="s">
        <v>650</v>
      </c>
      <c r="I33" s="426"/>
      <c r="J33" s="426"/>
    </row>
    <row r="34" spans="1:10" ht="15" customHeight="1">
      <c r="A34" s="406"/>
      <c r="B34" s="502" t="s">
        <v>715</v>
      </c>
      <c r="C34" s="479">
        <v>62.5</v>
      </c>
      <c r="D34" s="479" t="s">
        <v>200</v>
      </c>
      <c r="E34" s="512">
        <v>66.666666666666671</v>
      </c>
      <c r="F34" s="409" t="s">
        <v>664</v>
      </c>
      <c r="G34" s="409" t="s">
        <v>578</v>
      </c>
      <c r="H34" s="456" t="s">
        <v>650</v>
      </c>
      <c r="I34" s="426"/>
      <c r="J34" s="426"/>
    </row>
    <row r="35" spans="1:10" ht="15" customHeight="1">
      <c r="A35" s="406"/>
      <c r="B35" s="502" t="s">
        <v>716</v>
      </c>
      <c r="C35" s="479">
        <v>62.5</v>
      </c>
      <c r="D35" s="479" t="s">
        <v>200</v>
      </c>
      <c r="E35" s="512">
        <v>66.666666666666671</v>
      </c>
      <c r="F35" s="409" t="s">
        <v>664</v>
      </c>
      <c r="G35" s="409" t="s">
        <v>578</v>
      </c>
      <c r="H35" s="456" t="s">
        <v>650</v>
      </c>
      <c r="I35" s="426"/>
      <c r="J35" s="426"/>
    </row>
    <row r="36" spans="1:10" ht="15" customHeight="1">
      <c r="A36" s="406"/>
      <c r="B36" s="502" t="s">
        <v>717</v>
      </c>
      <c r="C36" s="479">
        <v>62.5</v>
      </c>
      <c r="D36" s="479" t="s">
        <v>200</v>
      </c>
      <c r="E36" s="512">
        <v>66.666666666666671</v>
      </c>
      <c r="F36" s="409" t="s">
        <v>664</v>
      </c>
      <c r="G36" s="409" t="s">
        <v>578</v>
      </c>
      <c r="H36" s="456" t="s">
        <v>650</v>
      </c>
      <c r="I36" s="426"/>
      <c r="J36" s="426"/>
    </row>
    <row r="37" spans="1:10" ht="15" customHeight="1">
      <c r="A37" s="406"/>
      <c r="B37" s="502" t="s">
        <v>718</v>
      </c>
      <c r="C37" s="479">
        <v>62.5</v>
      </c>
      <c r="D37" s="479" t="s">
        <v>200</v>
      </c>
      <c r="E37" s="512">
        <v>66.666666666666671</v>
      </c>
      <c r="F37" s="409" t="s">
        <v>664</v>
      </c>
      <c r="G37" s="409" t="s">
        <v>578</v>
      </c>
      <c r="H37" s="456" t="s">
        <v>650</v>
      </c>
      <c r="I37" s="426"/>
      <c r="J37" s="426"/>
    </row>
    <row r="38" spans="1:10" ht="15" customHeight="1">
      <c r="A38" s="406"/>
      <c r="B38" s="502" t="s">
        <v>719</v>
      </c>
      <c r="C38" s="479">
        <v>62.5</v>
      </c>
      <c r="D38" s="479" t="s">
        <v>200</v>
      </c>
      <c r="E38" s="512">
        <v>66.666666666666671</v>
      </c>
      <c r="F38" s="409" t="s">
        <v>664</v>
      </c>
      <c r="G38" s="409" t="s">
        <v>578</v>
      </c>
      <c r="H38" s="456" t="s">
        <v>650</v>
      </c>
      <c r="I38" s="426"/>
      <c r="J38" s="426"/>
    </row>
    <row r="39" spans="1:10" ht="15" customHeight="1" thickBot="1">
      <c r="B39" s="514" t="s">
        <v>720</v>
      </c>
      <c r="C39" s="532">
        <v>62.5</v>
      </c>
      <c r="D39" s="481" t="s">
        <v>200</v>
      </c>
      <c r="E39" s="527">
        <v>66.666666666666671</v>
      </c>
      <c r="F39" s="418" t="s">
        <v>664</v>
      </c>
      <c r="G39" s="418" t="s">
        <v>578</v>
      </c>
      <c r="H39" s="419" t="s">
        <v>650</v>
      </c>
      <c r="I39" s="426"/>
      <c r="J39" s="426"/>
    </row>
    <row r="40" spans="1:10" ht="14" customHeight="1">
      <c r="A40" s="438" t="s">
        <v>665</v>
      </c>
      <c r="B40" s="439"/>
      <c r="C40" s="498"/>
      <c r="D40" s="498"/>
      <c r="E40" s="498"/>
      <c r="F40" s="441"/>
      <c r="G40" s="441"/>
      <c r="H40" s="442"/>
      <c r="I40" s="426"/>
      <c r="J40" s="426"/>
    </row>
    <row r="41" spans="1:10" ht="15" customHeight="1">
      <c r="A41" s="533"/>
      <c r="B41" s="443" t="s">
        <v>578</v>
      </c>
      <c r="C41" s="482">
        <v>1.6</v>
      </c>
      <c r="D41" s="483" t="s">
        <v>200</v>
      </c>
      <c r="E41" s="484">
        <v>1.5</v>
      </c>
      <c r="F41" s="409" t="s">
        <v>592</v>
      </c>
      <c r="G41" s="409" t="s">
        <v>578</v>
      </c>
      <c r="H41" s="409" t="s">
        <v>200</v>
      </c>
      <c r="I41" s="426"/>
      <c r="J41" s="426"/>
    </row>
    <row r="42" spans="1:10" ht="15" customHeight="1">
      <c r="A42" s="389"/>
      <c r="I42" s="426"/>
      <c r="J42" s="426"/>
    </row>
    <row r="43" spans="1:10" ht="15" customHeight="1">
      <c r="B43" s="486" t="s">
        <v>666</v>
      </c>
    </row>
    <row r="44" spans="1:10" ht="15" customHeight="1">
      <c r="I44" s="426"/>
      <c r="J44" s="426"/>
    </row>
    <row r="45" spans="1:10" ht="15" customHeight="1">
      <c r="I45" s="426"/>
      <c r="J45" s="426"/>
    </row>
    <row r="46" spans="1:10" ht="15" customHeight="1">
      <c r="A46" s="406"/>
      <c r="I46" s="426"/>
      <c r="J46" s="426"/>
    </row>
    <row r="47" spans="1:10" ht="15" customHeight="1">
      <c r="A47" s="406"/>
      <c r="I47" s="426"/>
      <c r="J47" s="426"/>
    </row>
    <row r="48" spans="1:10" ht="15" customHeight="1">
      <c r="A48" s="406"/>
      <c r="I48" s="426"/>
      <c r="J48" s="426"/>
    </row>
    <row r="49" spans="1:10" ht="15" customHeight="1">
      <c r="A49" s="406"/>
      <c r="I49" s="426"/>
      <c r="J49" s="426"/>
    </row>
    <row r="50" spans="1:10" ht="15" customHeight="1">
      <c r="A50" s="406"/>
      <c r="I50" s="426"/>
      <c r="J50" s="426"/>
    </row>
    <row r="51" spans="1:10" ht="15" customHeight="1">
      <c r="A51" s="406"/>
      <c r="I51" s="426"/>
      <c r="J51" s="426"/>
    </row>
    <row r="52" spans="1:10" ht="15" customHeight="1">
      <c r="A52" s="406"/>
      <c r="I52" s="426"/>
      <c r="J52" s="426"/>
    </row>
    <row r="53" spans="1:10" ht="15" customHeight="1">
      <c r="A53" s="406"/>
      <c r="I53" s="426"/>
      <c r="J53" s="426"/>
    </row>
    <row r="54" spans="1:10" ht="15" customHeight="1">
      <c r="A54" s="406"/>
      <c r="I54" s="426"/>
      <c r="J54" s="426"/>
    </row>
    <row r="55" spans="1:10" ht="15" customHeight="1">
      <c r="A55" s="406"/>
      <c r="I55" s="426"/>
      <c r="J55" s="426"/>
    </row>
    <row r="56" spans="1:10" ht="15" customHeight="1">
      <c r="A56" s="406"/>
      <c r="I56" s="426"/>
      <c r="J56" s="426"/>
    </row>
    <row r="57" spans="1:10" ht="15" customHeight="1">
      <c r="A57" s="406"/>
      <c r="I57" s="426"/>
      <c r="J57" s="426"/>
    </row>
    <row r="58" spans="1:10" ht="15" customHeight="1">
      <c r="A58" s="406"/>
      <c r="I58" s="426"/>
      <c r="J58" s="426"/>
    </row>
    <row r="59" spans="1:10" ht="15" customHeight="1">
      <c r="A59" s="406"/>
      <c r="I59" s="426"/>
      <c r="J59" s="426"/>
    </row>
    <row r="60" spans="1:10" ht="15" customHeight="1">
      <c r="I60" s="426"/>
      <c r="J60" s="426"/>
    </row>
    <row r="61" spans="1:10" ht="15" customHeight="1">
      <c r="A61" s="406"/>
      <c r="I61" s="426"/>
      <c r="J61" s="426"/>
    </row>
    <row r="62" spans="1:10" ht="15" customHeight="1">
      <c r="A62" s="406"/>
      <c r="I62" s="426"/>
      <c r="J62" s="426"/>
    </row>
    <row r="63" spans="1:10" ht="15" customHeight="1">
      <c r="A63" s="415"/>
      <c r="I63" s="426"/>
      <c r="J63" s="426"/>
    </row>
    <row r="64" spans="1:10" ht="15" customHeight="1">
      <c r="A64" s="398" t="s">
        <v>709</v>
      </c>
    </row>
    <row r="65" spans="1:10" ht="15" customHeight="1">
      <c r="A65" s="398"/>
      <c r="I65" s="426"/>
      <c r="J65" s="426"/>
    </row>
    <row r="66" spans="1:10" ht="15" customHeight="1">
      <c r="A66" s="485"/>
    </row>
    <row r="67" spans="1:10" ht="15" customHeight="1"/>
  </sheetData>
  <pageMargins left="0.75" right="0.75" top="1" bottom="1" header="0.5" footer="0.5"/>
  <pageSetup paperSize="9" scale="65"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A4D2-E5D3-3041-89D4-18648101FD02}">
  <dimension ref="A2:F27"/>
  <sheetViews>
    <sheetView tabSelected="1" zoomScaleNormal="100" workbookViewId="0">
      <selection activeCell="A2" sqref="A2:E14"/>
    </sheetView>
  </sheetViews>
  <sheetFormatPr baseColWidth="10" defaultColWidth="8.83203125" defaultRowHeight="15"/>
  <cols>
    <col min="1" max="1" width="8.83203125" style="310"/>
    <col min="2" max="2" width="21" style="310" customWidth="1"/>
    <col min="3" max="5" width="11.1640625" style="535" bestFit="1" customWidth="1"/>
    <col min="6" max="6" width="16.83203125" style="310" customWidth="1"/>
    <col min="7" max="247" width="8.83203125" style="310"/>
    <col min="248" max="248" width="21" style="310" customWidth="1"/>
    <col min="249" max="251" width="11.1640625" style="310" bestFit="1" customWidth="1"/>
    <col min="252" max="253" width="11.6640625" style="310" bestFit="1" customWidth="1"/>
    <col min="254" max="254" width="8.83203125" style="310"/>
    <col min="255" max="255" width="16.83203125" style="310" customWidth="1"/>
    <col min="256" max="256" width="10.33203125" style="310" bestFit="1" customWidth="1"/>
    <col min="257" max="503" width="8.83203125" style="310"/>
    <col min="504" max="504" width="21" style="310" customWidth="1"/>
    <col min="505" max="507" width="11.1640625" style="310" bestFit="1" customWidth="1"/>
    <col min="508" max="509" width="11.6640625" style="310" bestFit="1" customWidth="1"/>
    <col min="510" max="510" width="8.83203125" style="310"/>
    <col min="511" max="511" width="16.83203125" style="310" customWidth="1"/>
    <col min="512" max="512" width="10.33203125" style="310" bestFit="1" customWidth="1"/>
    <col min="513" max="759" width="8.83203125" style="310"/>
    <col min="760" max="760" width="21" style="310" customWidth="1"/>
    <col min="761" max="763" width="11.1640625" style="310" bestFit="1" customWidth="1"/>
    <col min="764" max="765" width="11.6640625" style="310" bestFit="1" customWidth="1"/>
    <col min="766" max="766" width="8.83203125" style="310"/>
    <col min="767" max="767" width="16.83203125" style="310" customWidth="1"/>
    <col min="768" max="768" width="10.33203125" style="310" bestFit="1" customWidth="1"/>
    <col min="769" max="1015" width="8.83203125" style="310"/>
    <col min="1016" max="1016" width="21" style="310" customWidth="1"/>
    <col min="1017" max="1019" width="11.1640625" style="310" bestFit="1" customWidth="1"/>
    <col min="1020" max="1021" width="11.6640625" style="310" bestFit="1" customWidth="1"/>
    <col min="1022" max="1022" width="8.83203125" style="310"/>
    <col min="1023" max="1023" width="16.83203125" style="310" customWidth="1"/>
    <col min="1024" max="1024" width="10.33203125" style="310" bestFit="1" customWidth="1"/>
    <col min="1025" max="1271" width="8.83203125" style="310"/>
    <col min="1272" max="1272" width="21" style="310" customWidth="1"/>
    <col min="1273" max="1275" width="11.1640625" style="310" bestFit="1" customWidth="1"/>
    <col min="1276" max="1277" width="11.6640625" style="310" bestFit="1" customWidth="1"/>
    <col min="1278" max="1278" width="8.83203125" style="310"/>
    <col min="1279" max="1279" width="16.83203125" style="310" customWidth="1"/>
    <col min="1280" max="1280" width="10.33203125" style="310" bestFit="1" customWidth="1"/>
    <col min="1281" max="1527" width="8.83203125" style="310"/>
    <col min="1528" max="1528" width="21" style="310" customWidth="1"/>
    <col min="1529" max="1531" width="11.1640625" style="310" bestFit="1" customWidth="1"/>
    <col min="1532" max="1533" width="11.6640625" style="310" bestFit="1" customWidth="1"/>
    <col min="1534" max="1534" width="8.83203125" style="310"/>
    <col min="1535" max="1535" width="16.83203125" style="310" customWidth="1"/>
    <col min="1536" max="1536" width="10.33203125" style="310" bestFit="1" customWidth="1"/>
    <col min="1537" max="1783" width="8.83203125" style="310"/>
    <col min="1784" max="1784" width="21" style="310" customWidth="1"/>
    <col min="1785" max="1787" width="11.1640625" style="310" bestFit="1" customWidth="1"/>
    <col min="1788" max="1789" width="11.6640625" style="310" bestFit="1" customWidth="1"/>
    <col min="1790" max="1790" width="8.83203125" style="310"/>
    <col min="1791" max="1791" width="16.83203125" style="310" customWidth="1"/>
    <col min="1792" max="1792" width="10.33203125" style="310" bestFit="1" customWidth="1"/>
    <col min="1793" max="2039" width="8.83203125" style="310"/>
    <col min="2040" max="2040" width="21" style="310" customWidth="1"/>
    <col min="2041" max="2043" width="11.1640625" style="310" bestFit="1" customWidth="1"/>
    <col min="2044" max="2045" width="11.6640625" style="310" bestFit="1" customWidth="1"/>
    <col min="2046" max="2046" width="8.83203125" style="310"/>
    <col min="2047" max="2047" width="16.83203125" style="310" customWidth="1"/>
    <col min="2048" max="2048" width="10.33203125" style="310" bestFit="1" customWidth="1"/>
    <col min="2049" max="2295" width="8.83203125" style="310"/>
    <col min="2296" max="2296" width="21" style="310" customWidth="1"/>
    <col min="2297" max="2299" width="11.1640625" style="310" bestFit="1" customWidth="1"/>
    <col min="2300" max="2301" width="11.6640625" style="310" bestFit="1" customWidth="1"/>
    <col min="2302" max="2302" width="8.83203125" style="310"/>
    <col min="2303" max="2303" width="16.83203125" style="310" customWidth="1"/>
    <col min="2304" max="2304" width="10.33203125" style="310" bestFit="1" customWidth="1"/>
    <col min="2305" max="2551" width="8.83203125" style="310"/>
    <col min="2552" max="2552" width="21" style="310" customWidth="1"/>
    <col min="2553" max="2555" width="11.1640625" style="310" bestFit="1" customWidth="1"/>
    <col min="2556" max="2557" width="11.6640625" style="310" bestFit="1" customWidth="1"/>
    <col min="2558" max="2558" width="8.83203125" style="310"/>
    <col min="2559" max="2559" width="16.83203125" style="310" customWidth="1"/>
    <col min="2560" max="2560" width="10.33203125" style="310" bestFit="1" customWidth="1"/>
    <col min="2561" max="2807" width="8.83203125" style="310"/>
    <col min="2808" max="2808" width="21" style="310" customWidth="1"/>
    <col min="2809" max="2811" width="11.1640625" style="310" bestFit="1" customWidth="1"/>
    <col min="2812" max="2813" width="11.6640625" style="310" bestFit="1" customWidth="1"/>
    <col min="2814" max="2814" width="8.83203125" style="310"/>
    <col min="2815" max="2815" width="16.83203125" style="310" customWidth="1"/>
    <col min="2816" max="2816" width="10.33203125" style="310" bestFit="1" customWidth="1"/>
    <col min="2817" max="3063" width="8.83203125" style="310"/>
    <col min="3064" max="3064" width="21" style="310" customWidth="1"/>
    <col min="3065" max="3067" width="11.1640625" style="310" bestFit="1" customWidth="1"/>
    <col min="3068" max="3069" width="11.6640625" style="310" bestFit="1" customWidth="1"/>
    <col min="3070" max="3070" width="8.83203125" style="310"/>
    <col min="3071" max="3071" width="16.83203125" style="310" customWidth="1"/>
    <col min="3072" max="3072" width="10.33203125" style="310" bestFit="1" customWidth="1"/>
    <col min="3073" max="3319" width="8.83203125" style="310"/>
    <col min="3320" max="3320" width="21" style="310" customWidth="1"/>
    <col min="3321" max="3323" width="11.1640625" style="310" bestFit="1" customWidth="1"/>
    <col min="3324" max="3325" width="11.6640625" style="310" bestFit="1" customWidth="1"/>
    <col min="3326" max="3326" width="8.83203125" style="310"/>
    <col min="3327" max="3327" width="16.83203125" style="310" customWidth="1"/>
    <col min="3328" max="3328" width="10.33203125" style="310" bestFit="1" customWidth="1"/>
    <col min="3329" max="3575" width="8.83203125" style="310"/>
    <col min="3576" max="3576" width="21" style="310" customWidth="1"/>
    <col min="3577" max="3579" width="11.1640625" style="310" bestFit="1" customWidth="1"/>
    <col min="3580" max="3581" width="11.6640625" style="310" bestFit="1" customWidth="1"/>
    <col min="3582" max="3582" width="8.83203125" style="310"/>
    <col min="3583" max="3583" width="16.83203125" style="310" customWidth="1"/>
    <col min="3584" max="3584" width="10.33203125" style="310" bestFit="1" customWidth="1"/>
    <col min="3585" max="3831" width="8.83203125" style="310"/>
    <col min="3832" max="3832" width="21" style="310" customWidth="1"/>
    <col min="3833" max="3835" width="11.1640625" style="310" bestFit="1" customWidth="1"/>
    <col min="3836" max="3837" width="11.6640625" style="310" bestFit="1" customWidth="1"/>
    <col min="3838" max="3838" width="8.83203125" style="310"/>
    <col min="3839" max="3839" width="16.83203125" style="310" customWidth="1"/>
    <col min="3840" max="3840" width="10.33203125" style="310" bestFit="1" customWidth="1"/>
    <col min="3841" max="4087" width="8.83203125" style="310"/>
    <col min="4088" max="4088" width="21" style="310" customWidth="1"/>
    <col min="4089" max="4091" width="11.1640625" style="310" bestFit="1" customWidth="1"/>
    <col min="4092" max="4093" width="11.6640625" style="310" bestFit="1" customWidth="1"/>
    <col min="4094" max="4094" width="8.83203125" style="310"/>
    <col min="4095" max="4095" width="16.83203125" style="310" customWidth="1"/>
    <col min="4096" max="4096" width="10.33203125" style="310" bestFit="1" customWidth="1"/>
    <col min="4097" max="4343" width="8.83203125" style="310"/>
    <col min="4344" max="4344" width="21" style="310" customWidth="1"/>
    <col min="4345" max="4347" width="11.1640625" style="310" bestFit="1" customWidth="1"/>
    <col min="4348" max="4349" width="11.6640625" style="310" bestFit="1" customWidth="1"/>
    <col min="4350" max="4350" width="8.83203125" style="310"/>
    <col min="4351" max="4351" width="16.83203125" style="310" customWidth="1"/>
    <col min="4352" max="4352" width="10.33203125" style="310" bestFit="1" customWidth="1"/>
    <col min="4353" max="4599" width="8.83203125" style="310"/>
    <col min="4600" max="4600" width="21" style="310" customWidth="1"/>
    <col min="4601" max="4603" width="11.1640625" style="310" bestFit="1" customWidth="1"/>
    <col min="4604" max="4605" width="11.6640625" style="310" bestFit="1" customWidth="1"/>
    <col min="4606" max="4606" width="8.83203125" style="310"/>
    <col min="4607" max="4607" width="16.83203125" style="310" customWidth="1"/>
    <col min="4608" max="4608" width="10.33203125" style="310" bestFit="1" customWidth="1"/>
    <col min="4609" max="4855" width="8.83203125" style="310"/>
    <col min="4856" max="4856" width="21" style="310" customWidth="1"/>
    <col min="4857" max="4859" width="11.1640625" style="310" bestFit="1" customWidth="1"/>
    <col min="4860" max="4861" width="11.6640625" style="310" bestFit="1" customWidth="1"/>
    <col min="4862" max="4862" width="8.83203125" style="310"/>
    <col min="4863" max="4863" width="16.83203125" style="310" customWidth="1"/>
    <col min="4864" max="4864" width="10.33203125" style="310" bestFit="1" customWidth="1"/>
    <col min="4865" max="5111" width="8.83203125" style="310"/>
    <col min="5112" max="5112" width="21" style="310" customWidth="1"/>
    <col min="5113" max="5115" width="11.1640625" style="310" bestFit="1" customWidth="1"/>
    <col min="5116" max="5117" width="11.6640625" style="310" bestFit="1" customWidth="1"/>
    <col min="5118" max="5118" width="8.83203125" style="310"/>
    <col min="5119" max="5119" width="16.83203125" style="310" customWidth="1"/>
    <col min="5120" max="5120" width="10.33203125" style="310" bestFit="1" customWidth="1"/>
    <col min="5121" max="5367" width="8.83203125" style="310"/>
    <col min="5368" max="5368" width="21" style="310" customWidth="1"/>
    <col min="5369" max="5371" width="11.1640625" style="310" bestFit="1" customWidth="1"/>
    <col min="5372" max="5373" width="11.6640625" style="310" bestFit="1" customWidth="1"/>
    <col min="5374" max="5374" width="8.83203125" style="310"/>
    <col min="5375" max="5375" width="16.83203125" style="310" customWidth="1"/>
    <col min="5376" max="5376" width="10.33203125" style="310" bestFit="1" customWidth="1"/>
    <col min="5377" max="5623" width="8.83203125" style="310"/>
    <col min="5624" max="5624" width="21" style="310" customWidth="1"/>
    <col min="5625" max="5627" width="11.1640625" style="310" bestFit="1" customWidth="1"/>
    <col min="5628" max="5629" width="11.6640625" style="310" bestFit="1" customWidth="1"/>
    <col min="5630" max="5630" width="8.83203125" style="310"/>
    <col min="5631" max="5631" width="16.83203125" style="310" customWidth="1"/>
    <col min="5632" max="5632" width="10.33203125" style="310" bestFit="1" customWidth="1"/>
    <col min="5633" max="5879" width="8.83203125" style="310"/>
    <col min="5880" max="5880" width="21" style="310" customWidth="1"/>
    <col min="5881" max="5883" width="11.1640625" style="310" bestFit="1" customWidth="1"/>
    <col min="5884" max="5885" width="11.6640625" style="310" bestFit="1" customWidth="1"/>
    <col min="5886" max="5886" width="8.83203125" style="310"/>
    <col min="5887" max="5887" width="16.83203125" style="310" customWidth="1"/>
    <col min="5888" max="5888" width="10.33203125" style="310" bestFit="1" customWidth="1"/>
    <col min="5889" max="6135" width="8.83203125" style="310"/>
    <col min="6136" max="6136" width="21" style="310" customWidth="1"/>
    <col min="6137" max="6139" width="11.1640625" style="310" bestFit="1" customWidth="1"/>
    <col min="6140" max="6141" width="11.6640625" style="310" bestFit="1" customWidth="1"/>
    <col min="6142" max="6142" width="8.83203125" style="310"/>
    <col min="6143" max="6143" width="16.83203125" style="310" customWidth="1"/>
    <col min="6144" max="6144" width="10.33203125" style="310" bestFit="1" customWidth="1"/>
    <col min="6145" max="6391" width="8.83203125" style="310"/>
    <col min="6392" max="6392" width="21" style="310" customWidth="1"/>
    <col min="6393" max="6395" width="11.1640625" style="310" bestFit="1" customWidth="1"/>
    <col min="6396" max="6397" width="11.6640625" style="310" bestFit="1" customWidth="1"/>
    <col min="6398" max="6398" width="8.83203125" style="310"/>
    <col min="6399" max="6399" width="16.83203125" style="310" customWidth="1"/>
    <col min="6400" max="6400" width="10.33203125" style="310" bestFit="1" customWidth="1"/>
    <col min="6401" max="6647" width="8.83203125" style="310"/>
    <col min="6648" max="6648" width="21" style="310" customWidth="1"/>
    <col min="6649" max="6651" width="11.1640625" style="310" bestFit="1" customWidth="1"/>
    <col min="6652" max="6653" width="11.6640625" style="310" bestFit="1" customWidth="1"/>
    <col min="6654" max="6654" width="8.83203125" style="310"/>
    <col min="6655" max="6655" width="16.83203125" style="310" customWidth="1"/>
    <col min="6656" max="6656" width="10.33203125" style="310" bestFit="1" customWidth="1"/>
    <col min="6657" max="6903" width="8.83203125" style="310"/>
    <col min="6904" max="6904" width="21" style="310" customWidth="1"/>
    <col min="6905" max="6907" width="11.1640625" style="310" bestFit="1" customWidth="1"/>
    <col min="6908" max="6909" width="11.6640625" style="310" bestFit="1" customWidth="1"/>
    <col min="6910" max="6910" width="8.83203125" style="310"/>
    <col min="6911" max="6911" width="16.83203125" style="310" customWidth="1"/>
    <col min="6912" max="6912" width="10.33203125" style="310" bestFit="1" customWidth="1"/>
    <col min="6913" max="7159" width="8.83203125" style="310"/>
    <col min="7160" max="7160" width="21" style="310" customWidth="1"/>
    <col min="7161" max="7163" width="11.1640625" style="310" bestFit="1" customWidth="1"/>
    <col min="7164" max="7165" width="11.6640625" style="310" bestFit="1" customWidth="1"/>
    <col min="7166" max="7166" width="8.83203125" style="310"/>
    <col min="7167" max="7167" width="16.83203125" style="310" customWidth="1"/>
    <col min="7168" max="7168" width="10.33203125" style="310" bestFit="1" customWidth="1"/>
    <col min="7169" max="7415" width="8.83203125" style="310"/>
    <col min="7416" max="7416" width="21" style="310" customWidth="1"/>
    <col min="7417" max="7419" width="11.1640625" style="310" bestFit="1" customWidth="1"/>
    <col min="7420" max="7421" width="11.6640625" style="310" bestFit="1" customWidth="1"/>
    <col min="7422" max="7422" width="8.83203125" style="310"/>
    <col min="7423" max="7423" width="16.83203125" style="310" customWidth="1"/>
    <col min="7424" max="7424" width="10.33203125" style="310" bestFit="1" customWidth="1"/>
    <col min="7425" max="7671" width="8.83203125" style="310"/>
    <col min="7672" max="7672" width="21" style="310" customWidth="1"/>
    <col min="7673" max="7675" width="11.1640625" style="310" bestFit="1" customWidth="1"/>
    <col min="7676" max="7677" width="11.6640625" style="310" bestFit="1" customWidth="1"/>
    <col min="7678" max="7678" width="8.83203125" style="310"/>
    <col min="7679" max="7679" width="16.83203125" style="310" customWidth="1"/>
    <col min="7680" max="7680" width="10.33203125" style="310" bestFit="1" customWidth="1"/>
    <col min="7681" max="7927" width="8.83203125" style="310"/>
    <col min="7928" max="7928" width="21" style="310" customWidth="1"/>
    <col min="7929" max="7931" width="11.1640625" style="310" bestFit="1" customWidth="1"/>
    <col min="7932" max="7933" width="11.6640625" style="310" bestFit="1" customWidth="1"/>
    <col min="7934" max="7934" width="8.83203125" style="310"/>
    <col min="7935" max="7935" width="16.83203125" style="310" customWidth="1"/>
    <col min="7936" max="7936" width="10.33203125" style="310" bestFit="1" customWidth="1"/>
    <col min="7937" max="8183" width="8.83203125" style="310"/>
    <col min="8184" max="8184" width="21" style="310" customWidth="1"/>
    <col min="8185" max="8187" width="11.1640625" style="310" bestFit="1" customWidth="1"/>
    <col min="8188" max="8189" width="11.6640625" style="310" bestFit="1" customWidth="1"/>
    <col min="8190" max="8190" width="8.83203125" style="310"/>
    <col min="8191" max="8191" width="16.83203125" style="310" customWidth="1"/>
    <col min="8192" max="8192" width="10.33203125" style="310" bestFit="1" customWidth="1"/>
    <col min="8193" max="8439" width="8.83203125" style="310"/>
    <col min="8440" max="8440" width="21" style="310" customWidth="1"/>
    <col min="8441" max="8443" width="11.1640625" style="310" bestFit="1" customWidth="1"/>
    <col min="8444" max="8445" width="11.6640625" style="310" bestFit="1" customWidth="1"/>
    <col min="8446" max="8446" width="8.83203125" style="310"/>
    <col min="8447" max="8447" width="16.83203125" style="310" customWidth="1"/>
    <col min="8448" max="8448" width="10.33203125" style="310" bestFit="1" customWidth="1"/>
    <col min="8449" max="8695" width="8.83203125" style="310"/>
    <col min="8696" max="8696" width="21" style="310" customWidth="1"/>
    <col min="8697" max="8699" width="11.1640625" style="310" bestFit="1" customWidth="1"/>
    <col min="8700" max="8701" width="11.6640625" style="310" bestFit="1" customWidth="1"/>
    <col min="8702" max="8702" width="8.83203125" style="310"/>
    <col min="8703" max="8703" width="16.83203125" style="310" customWidth="1"/>
    <col min="8704" max="8704" width="10.33203125" style="310" bestFit="1" customWidth="1"/>
    <col min="8705" max="8951" width="8.83203125" style="310"/>
    <col min="8952" max="8952" width="21" style="310" customWidth="1"/>
    <col min="8953" max="8955" width="11.1640625" style="310" bestFit="1" customWidth="1"/>
    <col min="8956" max="8957" width="11.6640625" style="310" bestFit="1" customWidth="1"/>
    <col min="8958" max="8958" width="8.83203125" style="310"/>
    <col min="8959" max="8959" width="16.83203125" style="310" customWidth="1"/>
    <col min="8960" max="8960" width="10.33203125" style="310" bestFit="1" customWidth="1"/>
    <col min="8961" max="9207" width="8.83203125" style="310"/>
    <col min="9208" max="9208" width="21" style="310" customWidth="1"/>
    <col min="9209" max="9211" width="11.1640625" style="310" bestFit="1" customWidth="1"/>
    <col min="9212" max="9213" width="11.6640625" style="310" bestFit="1" customWidth="1"/>
    <col min="9214" max="9214" width="8.83203125" style="310"/>
    <col min="9215" max="9215" width="16.83203125" style="310" customWidth="1"/>
    <col min="9216" max="9216" width="10.33203125" style="310" bestFit="1" customWidth="1"/>
    <col min="9217" max="9463" width="8.83203125" style="310"/>
    <col min="9464" max="9464" width="21" style="310" customWidth="1"/>
    <col min="9465" max="9467" width="11.1640625" style="310" bestFit="1" customWidth="1"/>
    <col min="9468" max="9469" width="11.6640625" style="310" bestFit="1" customWidth="1"/>
    <col min="9470" max="9470" width="8.83203125" style="310"/>
    <col min="9471" max="9471" width="16.83203125" style="310" customWidth="1"/>
    <col min="9472" max="9472" width="10.33203125" style="310" bestFit="1" customWidth="1"/>
    <col min="9473" max="9719" width="8.83203125" style="310"/>
    <col min="9720" max="9720" width="21" style="310" customWidth="1"/>
    <col min="9721" max="9723" width="11.1640625" style="310" bestFit="1" customWidth="1"/>
    <col min="9724" max="9725" width="11.6640625" style="310" bestFit="1" customWidth="1"/>
    <col min="9726" max="9726" width="8.83203125" style="310"/>
    <col min="9727" max="9727" width="16.83203125" style="310" customWidth="1"/>
    <col min="9728" max="9728" width="10.33203125" style="310" bestFit="1" customWidth="1"/>
    <col min="9729" max="9975" width="8.83203125" style="310"/>
    <col min="9976" max="9976" width="21" style="310" customWidth="1"/>
    <col min="9977" max="9979" width="11.1640625" style="310" bestFit="1" customWidth="1"/>
    <col min="9980" max="9981" width="11.6640625" style="310" bestFit="1" customWidth="1"/>
    <col min="9982" max="9982" width="8.83203125" style="310"/>
    <col min="9983" max="9983" width="16.83203125" style="310" customWidth="1"/>
    <col min="9984" max="9984" width="10.33203125" style="310" bestFit="1" customWidth="1"/>
    <col min="9985" max="10231" width="8.83203125" style="310"/>
    <col min="10232" max="10232" width="21" style="310" customWidth="1"/>
    <col min="10233" max="10235" width="11.1640625" style="310" bestFit="1" customWidth="1"/>
    <col min="10236" max="10237" width="11.6640625" style="310" bestFit="1" customWidth="1"/>
    <col min="10238" max="10238" width="8.83203125" style="310"/>
    <col min="10239" max="10239" width="16.83203125" style="310" customWidth="1"/>
    <col min="10240" max="10240" width="10.33203125" style="310" bestFit="1" customWidth="1"/>
    <col min="10241" max="10487" width="8.83203125" style="310"/>
    <col min="10488" max="10488" width="21" style="310" customWidth="1"/>
    <col min="10489" max="10491" width="11.1640625" style="310" bestFit="1" customWidth="1"/>
    <col min="10492" max="10493" width="11.6640625" style="310" bestFit="1" customWidth="1"/>
    <col min="10494" max="10494" width="8.83203125" style="310"/>
    <col min="10495" max="10495" width="16.83203125" style="310" customWidth="1"/>
    <col min="10496" max="10496" width="10.33203125" style="310" bestFit="1" customWidth="1"/>
    <col min="10497" max="10743" width="8.83203125" style="310"/>
    <col min="10744" max="10744" width="21" style="310" customWidth="1"/>
    <col min="10745" max="10747" width="11.1640625" style="310" bestFit="1" customWidth="1"/>
    <col min="10748" max="10749" width="11.6640625" style="310" bestFit="1" customWidth="1"/>
    <col min="10750" max="10750" width="8.83203125" style="310"/>
    <col min="10751" max="10751" width="16.83203125" style="310" customWidth="1"/>
    <col min="10752" max="10752" width="10.33203125" style="310" bestFit="1" customWidth="1"/>
    <col min="10753" max="10999" width="8.83203125" style="310"/>
    <col min="11000" max="11000" width="21" style="310" customWidth="1"/>
    <col min="11001" max="11003" width="11.1640625" style="310" bestFit="1" customWidth="1"/>
    <col min="11004" max="11005" width="11.6640625" style="310" bestFit="1" customWidth="1"/>
    <col min="11006" max="11006" width="8.83203125" style="310"/>
    <col min="11007" max="11007" width="16.83203125" style="310" customWidth="1"/>
    <col min="11008" max="11008" width="10.33203125" style="310" bestFit="1" customWidth="1"/>
    <col min="11009" max="11255" width="8.83203125" style="310"/>
    <col min="11256" max="11256" width="21" style="310" customWidth="1"/>
    <col min="11257" max="11259" width="11.1640625" style="310" bestFit="1" customWidth="1"/>
    <col min="11260" max="11261" width="11.6640625" style="310" bestFit="1" customWidth="1"/>
    <col min="11262" max="11262" width="8.83203125" style="310"/>
    <col min="11263" max="11263" width="16.83203125" style="310" customWidth="1"/>
    <col min="11264" max="11264" width="10.33203125" style="310" bestFit="1" customWidth="1"/>
    <col min="11265" max="11511" width="8.83203125" style="310"/>
    <col min="11512" max="11512" width="21" style="310" customWidth="1"/>
    <col min="11513" max="11515" width="11.1640625" style="310" bestFit="1" customWidth="1"/>
    <col min="11516" max="11517" width="11.6640625" style="310" bestFit="1" customWidth="1"/>
    <col min="11518" max="11518" width="8.83203125" style="310"/>
    <col min="11519" max="11519" width="16.83203125" style="310" customWidth="1"/>
    <col min="11520" max="11520" width="10.33203125" style="310" bestFit="1" customWidth="1"/>
    <col min="11521" max="11767" width="8.83203125" style="310"/>
    <col min="11768" max="11768" width="21" style="310" customWidth="1"/>
    <col min="11769" max="11771" width="11.1640625" style="310" bestFit="1" customWidth="1"/>
    <col min="11772" max="11773" width="11.6640625" style="310" bestFit="1" customWidth="1"/>
    <col min="11774" max="11774" width="8.83203125" style="310"/>
    <col min="11775" max="11775" width="16.83203125" style="310" customWidth="1"/>
    <col min="11776" max="11776" width="10.33203125" style="310" bestFit="1" customWidth="1"/>
    <col min="11777" max="12023" width="8.83203125" style="310"/>
    <col min="12024" max="12024" width="21" style="310" customWidth="1"/>
    <col min="12025" max="12027" width="11.1640625" style="310" bestFit="1" customWidth="1"/>
    <col min="12028" max="12029" width="11.6640625" style="310" bestFit="1" customWidth="1"/>
    <col min="12030" max="12030" width="8.83203125" style="310"/>
    <col min="12031" max="12031" width="16.83203125" style="310" customWidth="1"/>
    <col min="12032" max="12032" width="10.33203125" style="310" bestFit="1" customWidth="1"/>
    <col min="12033" max="12279" width="8.83203125" style="310"/>
    <col min="12280" max="12280" width="21" style="310" customWidth="1"/>
    <col min="12281" max="12283" width="11.1640625" style="310" bestFit="1" customWidth="1"/>
    <col min="12284" max="12285" width="11.6640625" style="310" bestFit="1" customWidth="1"/>
    <col min="12286" max="12286" width="8.83203125" style="310"/>
    <col min="12287" max="12287" width="16.83203125" style="310" customWidth="1"/>
    <col min="12288" max="12288" width="10.33203125" style="310" bestFit="1" customWidth="1"/>
    <col min="12289" max="12535" width="8.83203125" style="310"/>
    <col min="12536" max="12536" width="21" style="310" customWidth="1"/>
    <col min="12537" max="12539" width="11.1640625" style="310" bestFit="1" customWidth="1"/>
    <col min="12540" max="12541" width="11.6640625" style="310" bestFit="1" customWidth="1"/>
    <col min="12542" max="12542" width="8.83203125" style="310"/>
    <col min="12543" max="12543" width="16.83203125" style="310" customWidth="1"/>
    <col min="12544" max="12544" width="10.33203125" style="310" bestFit="1" customWidth="1"/>
    <col min="12545" max="12791" width="8.83203125" style="310"/>
    <col min="12792" max="12792" width="21" style="310" customWidth="1"/>
    <col min="12793" max="12795" width="11.1640625" style="310" bestFit="1" customWidth="1"/>
    <col min="12796" max="12797" width="11.6640625" style="310" bestFit="1" customWidth="1"/>
    <col min="12798" max="12798" width="8.83203125" style="310"/>
    <col min="12799" max="12799" width="16.83203125" style="310" customWidth="1"/>
    <col min="12800" max="12800" width="10.33203125" style="310" bestFit="1" customWidth="1"/>
    <col min="12801" max="13047" width="8.83203125" style="310"/>
    <col min="13048" max="13048" width="21" style="310" customWidth="1"/>
    <col min="13049" max="13051" width="11.1640625" style="310" bestFit="1" customWidth="1"/>
    <col min="13052" max="13053" width="11.6640625" style="310" bestFit="1" customWidth="1"/>
    <col min="13054" max="13054" width="8.83203125" style="310"/>
    <col min="13055" max="13055" width="16.83203125" style="310" customWidth="1"/>
    <col min="13056" max="13056" width="10.33203125" style="310" bestFit="1" customWidth="1"/>
    <col min="13057" max="13303" width="8.83203125" style="310"/>
    <col min="13304" max="13304" width="21" style="310" customWidth="1"/>
    <col min="13305" max="13307" width="11.1640625" style="310" bestFit="1" customWidth="1"/>
    <col min="13308" max="13309" width="11.6640625" style="310" bestFit="1" customWidth="1"/>
    <col min="13310" max="13310" width="8.83203125" style="310"/>
    <col min="13311" max="13311" width="16.83203125" style="310" customWidth="1"/>
    <col min="13312" max="13312" width="10.33203125" style="310" bestFit="1" customWidth="1"/>
    <col min="13313" max="13559" width="8.83203125" style="310"/>
    <col min="13560" max="13560" width="21" style="310" customWidth="1"/>
    <col min="13561" max="13563" width="11.1640625" style="310" bestFit="1" customWidth="1"/>
    <col min="13564" max="13565" width="11.6640625" style="310" bestFit="1" customWidth="1"/>
    <col min="13566" max="13566" width="8.83203125" style="310"/>
    <col min="13567" max="13567" width="16.83203125" style="310" customWidth="1"/>
    <col min="13568" max="13568" width="10.33203125" style="310" bestFit="1" customWidth="1"/>
    <col min="13569" max="13815" width="8.83203125" style="310"/>
    <col min="13816" max="13816" width="21" style="310" customWidth="1"/>
    <col min="13817" max="13819" width="11.1640625" style="310" bestFit="1" customWidth="1"/>
    <col min="13820" max="13821" width="11.6640625" style="310" bestFit="1" customWidth="1"/>
    <col min="13822" max="13822" width="8.83203125" style="310"/>
    <col min="13823" max="13823" width="16.83203125" style="310" customWidth="1"/>
    <col min="13824" max="13824" width="10.33203125" style="310" bestFit="1" customWidth="1"/>
    <col min="13825" max="14071" width="8.83203125" style="310"/>
    <col min="14072" max="14072" width="21" style="310" customWidth="1"/>
    <col min="14073" max="14075" width="11.1640625" style="310" bestFit="1" customWidth="1"/>
    <col min="14076" max="14077" width="11.6640625" style="310" bestFit="1" customWidth="1"/>
    <col min="14078" max="14078" width="8.83203125" style="310"/>
    <col min="14079" max="14079" width="16.83203125" style="310" customWidth="1"/>
    <col min="14080" max="14080" width="10.33203125" style="310" bestFit="1" customWidth="1"/>
    <col min="14081" max="14327" width="8.83203125" style="310"/>
    <col min="14328" max="14328" width="21" style="310" customWidth="1"/>
    <col min="14329" max="14331" width="11.1640625" style="310" bestFit="1" customWidth="1"/>
    <col min="14332" max="14333" width="11.6640625" style="310" bestFit="1" customWidth="1"/>
    <col min="14334" max="14334" width="8.83203125" style="310"/>
    <col min="14335" max="14335" width="16.83203125" style="310" customWidth="1"/>
    <col min="14336" max="14336" width="10.33203125" style="310" bestFit="1" customWidth="1"/>
    <col min="14337" max="14583" width="8.83203125" style="310"/>
    <col min="14584" max="14584" width="21" style="310" customWidth="1"/>
    <col min="14585" max="14587" width="11.1640625" style="310" bestFit="1" customWidth="1"/>
    <col min="14588" max="14589" width="11.6640625" style="310" bestFit="1" customWidth="1"/>
    <col min="14590" max="14590" width="8.83203125" style="310"/>
    <col min="14591" max="14591" width="16.83203125" style="310" customWidth="1"/>
    <col min="14592" max="14592" width="10.33203125" style="310" bestFit="1" customWidth="1"/>
    <col min="14593" max="14839" width="8.83203125" style="310"/>
    <col min="14840" max="14840" width="21" style="310" customWidth="1"/>
    <col min="14841" max="14843" width="11.1640625" style="310" bestFit="1" customWidth="1"/>
    <col min="14844" max="14845" width="11.6640625" style="310" bestFit="1" customWidth="1"/>
    <col min="14846" max="14846" width="8.83203125" style="310"/>
    <col min="14847" max="14847" width="16.83203125" style="310" customWidth="1"/>
    <col min="14848" max="14848" width="10.33203125" style="310" bestFit="1" customWidth="1"/>
    <col min="14849" max="15095" width="8.83203125" style="310"/>
    <col min="15096" max="15096" width="21" style="310" customWidth="1"/>
    <col min="15097" max="15099" width="11.1640625" style="310" bestFit="1" customWidth="1"/>
    <col min="15100" max="15101" width="11.6640625" style="310" bestFit="1" customWidth="1"/>
    <col min="15102" max="15102" width="8.83203125" style="310"/>
    <col min="15103" max="15103" width="16.83203125" style="310" customWidth="1"/>
    <col min="15104" max="15104" width="10.33203125" style="310" bestFit="1" customWidth="1"/>
    <col min="15105" max="15351" width="8.83203125" style="310"/>
    <col min="15352" max="15352" width="21" style="310" customWidth="1"/>
    <col min="15353" max="15355" width="11.1640625" style="310" bestFit="1" customWidth="1"/>
    <col min="15356" max="15357" width="11.6640625" style="310" bestFit="1" customWidth="1"/>
    <col min="15358" max="15358" width="8.83203125" style="310"/>
    <col min="15359" max="15359" width="16.83203125" style="310" customWidth="1"/>
    <col min="15360" max="15360" width="10.33203125" style="310" bestFit="1" customWidth="1"/>
    <col min="15361" max="15607" width="8.83203125" style="310"/>
    <col min="15608" max="15608" width="21" style="310" customWidth="1"/>
    <col min="15609" max="15611" width="11.1640625" style="310" bestFit="1" customWidth="1"/>
    <col min="15612" max="15613" width="11.6640625" style="310" bestFit="1" customWidth="1"/>
    <col min="15614" max="15614" width="8.83203125" style="310"/>
    <col min="15615" max="15615" width="16.83203125" style="310" customWidth="1"/>
    <col min="15616" max="15616" width="10.33203125" style="310" bestFit="1" customWidth="1"/>
    <col min="15617" max="15863" width="8.83203125" style="310"/>
    <col min="15864" max="15864" width="21" style="310" customWidth="1"/>
    <col min="15865" max="15867" width="11.1640625" style="310" bestFit="1" customWidth="1"/>
    <col min="15868" max="15869" width="11.6640625" style="310" bestFit="1" customWidth="1"/>
    <col min="15870" max="15870" width="8.83203125" style="310"/>
    <col min="15871" max="15871" width="16.83203125" style="310" customWidth="1"/>
    <col min="15872" max="15872" width="10.33203125" style="310" bestFit="1" customWidth="1"/>
    <col min="15873" max="16119" width="8.83203125" style="310"/>
    <col min="16120" max="16120" width="21" style="310" customWidth="1"/>
    <col min="16121" max="16123" width="11.1640625" style="310" bestFit="1" customWidth="1"/>
    <col min="16124" max="16125" width="11.6640625" style="310" bestFit="1" customWidth="1"/>
    <col min="16126" max="16126" width="8.83203125" style="310"/>
    <col min="16127" max="16127" width="16.83203125" style="310" customWidth="1"/>
    <col min="16128" max="16128" width="10.33203125" style="310" bestFit="1" customWidth="1"/>
    <col min="16129" max="16384" width="8.83203125" style="310"/>
  </cols>
  <sheetData>
    <row r="2" spans="1:6" ht="28" customHeight="1">
      <c r="A2" s="499" t="s">
        <v>721</v>
      </c>
      <c r="B2" s="534"/>
    </row>
    <row r="3" spans="1:6" ht="9" customHeight="1" thickBot="1">
      <c r="A3" s="536"/>
      <c r="B3" s="534"/>
    </row>
    <row r="4" spans="1:6">
      <c r="B4" s="537" t="s">
        <v>722</v>
      </c>
      <c r="C4" s="538" t="s">
        <v>723</v>
      </c>
      <c r="D4" s="538" t="s">
        <v>73</v>
      </c>
      <c r="E4" s="539" t="s">
        <v>724</v>
      </c>
      <c r="F4" s="505"/>
    </row>
    <row r="5" spans="1:6" ht="16" thickBot="1">
      <c r="B5" s="514" t="s">
        <v>568</v>
      </c>
      <c r="C5" s="540" t="s">
        <v>725</v>
      </c>
      <c r="D5" s="540" t="s">
        <v>725</v>
      </c>
      <c r="E5" s="541" t="s">
        <v>726</v>
      </c>
      <c r="F5" s="505"/>
    </row>
    <row r="6" spans="1:6">
      <c r="B6" s="542" t="s">
        <v>727</v>
      </c>
      <c r="C6" s="543">
        <v>122.74</v>
      </c>
      <c r="D6" s="543">
        <v>20.64</v>
      </c>
      <c r="E6" s="544">
        <v>101.76</v>
      </c>
      <c r="F6" s="505"/>
    </row>
    <row r="7" spans="1:6">
      <c r="B7" s="502" t="s">
        <v>728</v>
      </c>
      <c r="C7" s="545">
        <v>152.97</v>
      </c>
      <c r="D7" s="545">
        <v>26.98</v>
      </c>
      <c r="E7" s="546">
        <v>159.62</v>
      </c>
      <c r="F7" s="505"/>
    </row>
    <row r="8" spans="1:6">
      <c r="B8" s="502" t="s">
        <v>729</v>
      </c>
      <c r="C8" s="436">
        <v>278</v>
      </c>
      <c r="D8" s="436">
        <v>256</v>
      </c>
      <c r="E8" s="547">
        <v>575</v>
      </c>
      <c r="F8" s="548"/>
    </row>
    <row r="9" spans="1:6" s="506" customFormat="1" ht="14">
      <c r="B9" s="502" t="s">
        <v>730</v>
      </c>
      <c r="C9" s="436">
        <v>14.4</v>
      </c>
      <c r="D9" s="436">
        <v>11</v>
      </c>
      <c r="E9" s="547">
        <v>13.1</v>
      </c>
    </row>
    <row r="10" spans="1:6" s="506" customFormat="1" thickBot="1">
      <c r="B10" s="514" t="s">
        <v>731</v>
      </c>
      <c r="C10" s="549" t="s">
        <v>732</v>
      </c>
      <c r="D10" s="550" t="s">
        <v>733</v>
      </c>
      <c r="E10" s="551" t="s">
        <v>734</v>
      </c>
    </row>
    <row r="11" spans="1:6">
      <c r="B11" s="552" t="s">
        <v>735</v>
      </c>
      <c r="C11" s="553">
        <v>0.44151079136690646</v>
      </c>
      <c r="D11" s="553">
        <v>8.0625000000000002E-2</v>
      </c>
      <c r="E11" s="554">
        <v>0.17697391304347826</v>
      </c>
    </row>
    <row r="12" spans="1:6">
      <c r="B12" s="555" t="s">
        <v>736</v>
      </c>
      <c r="C12" s="556">
        <v>0.55025179856115103</v>
      </c>
      <c r="D12" s="556">
        <v>0.105390625</v>
      </c>
      <c r="E12" s="557">
        <v>0.27760000000000001</v>
      </c>
    </row>
    <row r="13" spans="1:6">
      <c r="B13" s="555" t="s">
        <v>737</v>
      </c>
      <c r="C13" s="556">
        <v>6.3577553956834537E-2</v>
      </c>
      <c r="D13" s="556">
        <v>8.8687499999999999E-3</v>
      </c>
      <c r="E13" s="557">
        <v>2.3183582608695654E-2</v>
      </c>
    </row>
    <row r="14" spans="1:6" ht="16" thickBot="1">
      <c r="B14" s="558" t="s">
        <v>738</v>
      </c>
      <c r="C14" s="559">
        <v>11.554265542263192</v>
      </c>
      <c r="D14" s="559">
        <v>8.4151223128243142</v>
      </c>
      <c r="E14" s="560">
        <v>8.3514346573111151</v>
      </c>
      <c r="F14" s="561"/>
    </row>
    <row r="15" spans="1:6">
      <c r="C15" s="562"/>
      <c r="D15" s="562"/>
      <c r="E15" s="562"/>
    </row>
    <row r="16" spans="1:6">
      <c r="C16" s="562"/>
      <c r="D16" s="562"/>
      <c r="E16" s="562"/>
    </row>
    <row r="17" spans="2:5">
      <c r="C17" s="562"/>
      <c r="D17" s="562"/>
      <c r="E17" s="562"/>
    </row>
    <row r="18" spans="2:5">
      <c r="B18" s="506"/>
      <c r="C18" s="446"/>
      <c r="D18" s="446"/>
      <c r="E18" s="446"/>
    </row>
    <row r="19" spans="2:5">
      <c r="B19" s="506"/>
      <c r="C19" s="446"/>
      <c r="D19" s="446"/>
      <c r="E19" s="446"/>
    </row>
    <row r="20" spans="2:5" s="564" customFormat="1">
      <c r="B20" s="506"/>
      <c r="C20" s="563"/>
      <c r="D20" s="563"/>
      <c r="E20" s="563"/>
    </row>
    <row r="24" spans="2:5">
      <c r="C24" s="565"/>
      <c r="D24" s="565"/>
      <c r="E24" s="565"/>
    </row>
    <row r="25" spans="2:5">
      <c r="C25" s="565"/>
      <c r="D25" s="565"/>
      <c r="E25" s="565"/>
    </row>
    <row r="26" spans="2:5">
      <c r="C26" s="565"/>
      <c r="D26" s="565"/>
      <c r="E26" s="565"/>
    </row>
    <row r="27" spans="2:5">
      <c r="C27" s="566"/>
      <c r="D27" s="566"/>
      <c r="E27" s="566"/>
    </row>
  </sheetData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D9DF-FA9B-9545-A947-B42D62AC0A7A}">
  <dimension ref="A2:X389"/>
  <sheetViews>
    <sheetView topLeftCell="A152" workbookViewId="0">
      <selection activeCell="P189" sqref="P189"/>
    </sheetView>
  </sheetViews>
  <sheetFormatPr baseColWidth="10" defaultColWidth="8.83203125" defaultRowHeight="15"/>
  <cols>
    <col min="1" max="1" width="11.33203125" style="310" customWidth="1"/>
    <col min="2" max="2" width="8.83203125" style="310"/>
    <col min="3" max="3" width="11.6640625" style="310" customWidth="1"/>
    <col min="4" max="4" width="8.83203125" style="310"/>
    <col min="5" max="5" width="11.5" style="310" customWidth="1"/>
    <col min="6" max="7" width="8.83203125" style="310"/>
    <col min="8" max="8" width="9.6640625" style="310" customWidth="1"/>
    <col min="9" max="9" width="10" style="310" customWidth="1"/>
    <col min="10" max="10" width="35.83203125" style="310" customWidth="1"/>
    <col min="11" max="11" width="36.1640625" style="310" customWidth="1"/>
    <col min="12" max="12" width="10.6640625" style="310" customWidth="1"/>
    <col min="13" max="13" width="10" style="310" customWidth="1"/>
    <col min="14" max="14" width="8.83203125" style="310"/>
    <col min="15" max="15" width="15.33203125" style="310" customWidth="1"/>
    <col min="16" max="16" width="16.33203125" style="310" customWidth="1"/>
    <col min="17" max="17" width="8.83203125" style="310"/>
    <col min="18" max="18" width="11.1640625" style="310" customWidth="1"/>
    <col min="19" max="19" width="15" style="310" customWidth="1"/>
    <col min="20" max="20" width="8.83203125" style="310"/>
    <col min="21" max="21" width="11.83203125" style="310" customWidth="1"/>
    <col min="22" max="22" width="11.6640625" style="310" customWidth="1"/>
    <col min="23" max="23" width="13.6640625" style="310" customWidth="1"/>
    <col min="24" max="24" width="19.33203125" style="310" customWidth="1"/>
    <col min="25" max="16384" width="8.83203125" style="310"/>
  </cols>
  <sheetData>
    <row r="2" spans="1:24" ht="16">
      <c r="A2" s="335" t="s">
        <v>139</v>
      </c>
    </row>
    <row r="3" spans="1:24" ht="16">
      <c r="A3" s="335" t="s">
        <v>500</v>
      </c>
    </row>
    <row r="4" spans="1:24">
      <c r="A4" s="336" t="s">
        <v>501</v>
      </c>
      <c r="B4" s="337" t="s">
        <v>364</v>
      </c>
      <c r="C4" s="337" t="s">
        <v>365</v>
      </c>
      <c r="D4" s="337" t="s">
        <v>366</v>
      </c>
      <c r="E4" s="337" t="s">
        <v>367</v>
      </c>
      <c r="F4" s="337" t="s">
        <v>290</v>
      </c>
      <c r="G4" s="337" t="s">
        <v>289</v>
      </c>
      <c r="H4" s="337" t="s">
        <v>368</v>
      </c>
      <c r="I4" s="337" t="s">
        <v>369</v>
      </c>
      <c r="J4" s="337" t="s">
        <v>370</v>
      </c>
      <c r="K4" s="337" t="s">
        <v>371</v>
      </c>
      <c r="L4" s="337" t="s">
        <v>372</v>
      </c>
      <c r="M4" s="337" t="s">
        <v>373</v>
      </c>
      <c r="N4" s="337" t="s">
        <v>374</v>
      </c>
      <c r="O4" s="337" t="s">
        <v>502</v>
      </c>
      <c r="P4" s="337" t="s">
        <v>503</v>
      </c>
      <c r="Q4" s="337" t="s">
        <v>375</v>
      </c>
      <c r="R4" s="337" t="s">
        <v>376</v>
      </c>
      <c r="S4" s="337" t="s">
        <v>377</v>
      </c>
      <c r="T4" s="337" t="s">
        <v>504</v>
      </c>
      <c r="U4" s="337" t="s">
        <v>378</v>
      </c>
      <c r="V4" s="337" t="s">
        <v>379</v>
      </c>
      <c r="W4" s="337" t="s">
        <v>380</v>
      </c>
      <c r="X4" s="338" t="s">
        <v>381</v>
      </c>
    </row>
    <row r="5" spans="1:24">
      <c r="A5" s="339" t="s">
        <v>505</v>
      </c>
      <c r="B5" s="340" t="s">
        <v>139</v>
      </c>
      <c r="C5" s="341" t="s">
        <v>506</v>
      </c>
      <c r="D5" s="340" t="s">
        <v>507</v>
      </c>
      <c r="E5" s="340" t="s">
        <v>249</v>
      </c>
      <c r="F5" s="340" t="s">
        <v>382</v>
      </c>
      <c r="G5" s="340" t="s">
        <v>383</v>
      </c>
      <c r="H5" s="340" t="s">
        <v>331</v>
      </c>
      <c r="I5" s="340" t="s">
        <v>384</v>
      </c>
      <c r="J5" s="340" t="s">
        <v>385</v>
      </c>
      <c r="K5" s="340" t="s">
        <v>508</v>
      </c>
      <c r="L5" s="340"/>
      <c r="M5" s="340"/>
      <c r="N5" s="340"/>
      <c r="O5" s="342"/>
      <c r="P5" s="343"/>
      <c r="Q5" s="340" t="s">
        <v>275</v>
      </c>
      <c r="R5" s="340" t="s">
        <v>386</v>
      </c>
      <c r="S5" s="340"/>
      <c r="T5" s="344" t="s">
        <v>509</v>
      </c>
      <c r="U5" s="340" t="s">
        <v>387</v>
      </c>
      <c r="V5" s="340" t="s">
        <v>510</v>
      </c>
      <c r="W5" s="340" t="s">
        <v>419</v>
      </c>
      <c r="X5" s="345" t="s">
        <v>419</v>
      </c>
    </row>
    <row r="6" spans="1:24">
      <c r="A6" s="339" t="s">
        <v>505</v>
      </c>
      <c r="B6" s="344" t="s">
        <v>139</v>
      </c>
      <c r="C6" s="346" t="s">
        <v>506</v>
      </c>
      <c r="D6" s="344" t="s">
        <v>507</v>
      </c>
      <c r="E6" s="344" t="s">
        <v>249</v>
      </c>
      <c r="F6" s="344" t="s">
        <v>382</v>
      </c>
      <c r="G6" s="344" t="s">
        <v>383</v>
      </c>
      <c r="H6" s="344" t="s">
        <v>331</v>
      </c>
      <c r="I6" s="344" t="s">
        <v>384</v>
      </c>
      <c r="J6" s="344" t="s">
        <v>385</v>
      </c>
      <c r="K6" s="344" t="s">
        <v>302</v>
      </c>
      <c r="L6" s="344"/>
      <c r="M6" s="344"/>
      <c r="N6" s="344" t="s">
        <v>315</v>
      </c>
      <c r="O6" s="347">
        <v>184</v>
      </c>
      <c r="P6" s="348">
        <v>5.0549999999999998E-4</v>
      </c>
      <c r="Q6" s="344"/>
      <c r="R6" s="344" t="s">
        <v>386</v>
      </c>
      <c r="S6" s="344"/>
      <c r="T6" s="344" t="s">
        <v>509</v>
      </c>
      <c r="U6" s="344" t="s">
        <v>387</v>
      </c>
      <c r="V6" s="344" t="s">
        <v>510</v>
      </c>
      <c r="W6" s="344" t="s">
        <v>419</v>
      </c>
      <c r="X6" s="349" t="s">
        <v>419</v>
      </c>
    </row>
    <row r="7" spans="1:24">
      <c r="A7" s="339" t="s">
        <v>505</v>
      </c>
      <c r="B7" s="344" t="s">
        <v>139</v>
      </c>
      <c r="C7" s="346" t="s">
        <v>506</v>
      </c>
      <c r="D7" s="344" t="s">
        <v>507</v>
      </c>
      <c r="E7" s="344" t="s">
        <v>249</v>
      </c>
      <c r="F7" s="344" t="s">
        <v>382</v>
      </c>
      <c r="G7" s="344" t="s">
        <v>383</v>
      </c>
      <c r="H7" s="344" t="s">
        <v>331</v>
      </c>
      <c r="I7" s="344" t="s">
        <v>384</v>
      </c>
      <c r="J7" s="344" t="s">
        <v>385</v>
      </c>
      <c r="K7" s="344" t="s">
        <v>388</v>
      </c>
      <c r="L7" s="344"/>
      <c r="M7" s="344"/>
      <c r="N7" s="344"/>
      <c r="O7" s="347"/>
      <c r="P7" s="348"/>
      <c r="Q7" s="344" t="s">
        <v>315</v>
      </c>
      <c r="R7" s="344" t="s">
        <v>386</v>
      </c>
      <c r="S7" s="344"/>
      <c r="T7" s="344" t="s">
        <v>509</v>
      </c>
      <c r="U7" s="344" t="s">
        <v>387</v>
      </c>
      <c r="V7" s="344" t="s">
        <v>510</v>
      </c>
      <c r="W7" s="344" t="s">
        <v>419</v>
      </c>
      <c r="X7" s="349" t="s">
        <v>419</v>
      </c>
    </row>
    <row r="8" spans="1:24">
      <c r="A8" s="339" t="s">
        <v>505</v>
      </c>
      <c r="B8" s="344" t="s">
        <v>139</v>
      </c>
      <c r="C8" s="346" t="s">
        <v>506</v>
      </c>
      <c r="D8" s="344" t="s">
        <v>507</v>
      </c>
      <c r="E8" s="344" t="s">
        <v>249</v>
      </c>
      <c r="F8" s="344" t="s">
        <v>382</v>
      </c>
      <c r="G8" s="344" t="s">
        <v>383</v>
      </c>
      <c r="H8" s="344" t="s">
        <v>331</v>
      </c>
      <c r="I8" s="344" t="s">
        <v>384</v>
      </c>
      <c r="J8" s="344" t="s">
        <v>385</v>
      </c>
      <c r="K8" s="344" t="s">
        <v>301</v>
      </c>
      <c r="L8" s="344"/>
      <c r="M8" s="344"/>
      <c r="N8" s="344" t="s">
        <v>275</v>
      </c>
      <c r="O8" s="347">
        <v>2944</v>
      </c>
      <c r="P8" s="348">
        <v>1.964E-3</v>
      </c>
      <c r="Q8" s="344"/>
      <c r="R8" s="344" t="s">
        <v>386</v>
      </c>
      <c r="S8" s="344"/>
      <c r="T8" s="344" t="s">
        <v>509</v>
      </c>
      <c r="U8" s="344" t="s">
        <v>387</v>
      </c>
      <c r="V8" s="344" t="s">
        <v>510</v>
      </c>
      <c r="W8" s="344" t="s">
        <v>419</v>
      </c>
      <c r="X8" s="349" t="s">
        <v>419</v>
      </c>
    </row>
    <row r="9" spans="1:24">
      <c r="A9" s="339" t="s">
        <v>505</v>
      </c>
      <c r="B9" s="344" t="s">
        <v>139</v>
      </c>
      <c r="C9" s="346" t="s">
        <v>506</v>
      </c>
      <c r="D9" s="344" t="s">
        <v>507</v>
      </c>
      <c r="E9" s="344" t="s">
        <v>249</v>
      </c>
      <c r="F9" s="344" t="s">
        <v>382</v>
      </c>
      <c r="G9" s="344" t="s">
        <v>383</v>
      </c>
      <c r="H9" s="344" t="s">
        <v>331</v>
      </c>
      <c r="I9" s="344" t="s">
        <v>384</v>
      </c>
      <c r="J9" s="344" t="s">
        <v>385</v>
      </c>
      <c r="K9" s="344" t="s">
        <v>511</v>
      </c>
      <c r="L9" s="344"/>
      <c r="M9" s="344"/>
      <c r="N9" s="344" t="s">
        <v>315</v>
      </c>
      <c r="O9" s="347">
        <v>184</v>
      </c>
      <c r="P9" s="348">
        <v>1.109E-4</v>
      </c>
      <c r="Q9" s="344"/>
      <c r="R9" s="344" t="s">
        <v>386</v>
      </c>
      <c r="S9" s="344"/>
      <c r="T9" s="344" t="s">
        <v>509</v>
      </c>
      <c r="U9" s="344" t="s">
        <v>387</v>
      </c>
      <c r="V9" s="344" t="s">
        <v>510</v>
      </c>
      <c r="W9" s="344" t="s">
        <v>419</v>
      </c>
      <c r="X9" s="349" t="s">
        <v>419</v>
      </c>
    </row>
    <row r="10" spans="1:24">
      <c r="A10" s="339" t="s">
        <v>505</v>
      </c>
      <c r="B10" s="344" t="s">
        <v>139</v>
      </c>
      <c r="C10" s="346" t="s">
        <v>506</v>
      </c>
      <c r="D10" s="344" t="s">
        <v>507</v>
      </c>
      <c r="E10" s="344" t="s">
        <v>249</v>
      </c>
      <c r="F10" s="344" t="s">
        <v>382</v>
      </c>
      <c r="G10" s="344" t="s">
        <v>383</v>
      </c>
      <c r="H10" s="344" t="s">
        <v>331</v>
      </c>
      <c r="I10" s="344" t="s">
        <v>384</v>
      </c>
      <c r="J10" s="344" t="s">
        <v>385</v>
      </c>
      <c r="K10" s="344" t="s">
        <v>81</v>
      </c>
      <c r="L10" s="344"/>
      <c r="M10" s="344"/>
      <c r="N10" s="344" t="s">
        <v>287</v>
      </c>
      <c r="O10" s="347">
        <v>552</v>
      </c>
      <c r="P10" s="348">
        <v>5.1999999999999997E-5</v>
      </c>
      <c r="Q10" s="344"/>
      <c r="R10" s="344" t="s">
        <v>386</v>
      </c>
      <c r="S10" s="344"/>
      <c r="T10" s="344" t="s">
        <v>509</v>
      </c>
      <c r="U10" s="344" t="s">
        <v>387</v>
      </c>
      <c r="V10" s="344" t="s">
        <v>510</v>
      </c>
      <c r="W10" s="344" t="s">
        <v>419</v>
      </c>
      <c r="X10" s="349" t="s">
        <v>419</v>
      </c>
    </row>
    <row r="11" spans="1:24">
      <c r="A11" s="339" t="s">
        <v>505</v>
      </c>
      <c r="B11" s="344" t="s">
        <v>139</v>
      </c>
      <c r="C11" s="346" t="s">
        <v>506</v>
      </c>
      <c r="D11" s="344" t="s">
        <v>507</v>
      </c>
      <c r="E11" s="344" t="s">
        <v>249</v>
      </c>
      <c r="F11" s="344" t="s">
        <v>382</v>
      </c>
      <c r="G11" s="344" t="s">
        <v>383</v>
      </c>
      <c r="H11" s="344" t="s">
        <v>331</v>
      </c>
      <c r="I11" s="344" t="s">
        <v>384</v>
      </c>
      <c r="J11" s="344" t="s">
        <v>391</v>
      </c>
      <c r="K11" s="344" t="s">
        <v>256</v>
      </c>
      <c r="L11" s="344" t="s">
        <v>251</v>
      </c>
      <c r="M11" s="344"/>
      <c r="N11" s="344"/>
      <c r="O11" s="347"/>
      <c r="P11" s="348"/>
      <c r="Q11" s="344" t="s">
        <v>275</v>
      </c>
      <c r="R11" s="344" t="s">
        <v>386</v>
      </c>
      <c r="S11" s="344"/>
      <c r="T11" s="344" t="s">
        <v>509</v>
      </c>
      <c r="U11" s="344" t="s">
        <v>387</v>
      </c>
      <c r="V11" s="344" t="s">
        <v>510</v>
      </c>
      <c r="W11" s="344" t="s">
        <v>419</v>
      </c>
      <c r="X11" s="349" t="s">
        <v>419</v>
      </c>
    </row>
    <row r="12" spans="1:24">
      <c r="A12" s="339" t="s">
        <v>505</v>
      </c>
      <c r="B12" s="344" t="s">
        <v>139</v>
      </c>
      <c r="C12" s="346" t="s">
        <v>506</v>
      </c>
      <c r="D12" s="344" t="s">
        <v>507</v>
      </c>
      <c r="E12" s="344" t="s">
        <v>249</v>
      </c>
      <c r="F12" s="344" t="s">
        <v>382</v>
      </c>
      <c r="G12" s="344" t="s">
        <v>383</v>
      </c>
      <c r="H12" s="344" t="s">
        <v>331</v>
      </c>
      <c r="I12" s="344" t="s">
        <v>384</v>
      </c>
      <c r="J12" s="344" t="s">
        <v>391</v>
      </c>
      <c r="K12" s="344" t="s">
        <v>392</v>
      </c>
      <c r="L12" s="344" t="s">
        <v>251</v>
      </c>
      <c r="M12" s="344"/>
      <c r="N12" s="344"/>
      <c r="O12" s="347"/>
      <c r="P12" s="348"/>
      <c r="Q12" s="344" t="s">
        <v>275</v>
      </c>
      <c r="R12" s="344" t="s">
        <v>386</v>
      </c>
      <c r="S12" s="344"/>
      <c r="T12" s="344" t="s">
        <v>509</v>
      </c>
      <c r="U12" s="344" t="s">
        <v>387</v>
      </c>
      <c r="V12" s="344" t="s">
        <v>510</v>
      </c>
      <c r="W12" s="344" t="s">
        <v>419</v>
      </c>
      <c r="X12" s="349" t="s">
        <v>419</v>
      </c>
    </row>
    <row r="13" spans="1:24">
      <c r="A13" s="339" t="s">
        <v>505</v>
      </c>
      <c r="B13" s="344" t="s">
        <v>139</v>
      </c>
      <c r="C13" s="346" t="s">
        <v>506</v>
      </c>
      <c r="D13" s="344" t="s">
        <v>507</v>
      </c>
      <c r="E13" s="344" t="s">
        <v>249</v>
      </c>
      <c r="F13" s="344" t="s">
        <v>382</v>
      </c>
      <c r="G13" s="344" t="s">
        <v>383</v>
      </c>
      <c r="H13" s="344" t="s">
        <v>331</v>
      </c>
      <c r="I13" s="344" t="s">
        <v>384</v>
      </c>
      <c r="J13" s="344" t="s">
        <v>252</v>
      </c>
      <c r="K13" s="344" t="s">
        <v>395</v>
      </c>
      <c r="L13" s="344"/>
      <c r="M13" s="344"/>
      <c r="N13" s="344" t="s">
        <v>396</v>
      </c>
      <c r="O13" s="347">
        <v>184</v>
      </c>
      <c r="P13" s="348">
        <v>4.258E-4</v>
      </c>
      <c r="Q13" s="344"/>
      <c r="R13" s="344" t="s">
        <v>390</v>
      </c>
      <c r="S13" s="344"/>
      <c r="T13" s="344" t="s">
        <v>509</v>
      </c>
      <c r="U13" s="344" t="s">
        <v>387</v>
      </c>
      <c r="V13" s="344" t="s">
        <v>510</v>
      </c>
      <c r="W13" s="344" t="s">
        <v>419</v>
      </c>
      <c r="X13" s="349" t="s">
        <v>419</v>
      </c>
    </row>
    <row r="14" spans="1:24">
      <c r="A14" s="339" t="s">
        <v>505</v>
      </c>
      <c r="B14" s="344" t="s">
        <v>139</v>
      </c>
      <c r="C14" s="346" t="s">
        <v>506</v>
      </c>
      <c r="D14" s="344" t="s">
        <v>507</v>
      </c>
      <c r="E14" s="344" t="s">
        <v>249</v>
      </c>
      <c r="F14" s="344" t="s">
        <v>382</v>
      </c>
      <c r="G14" s="344" t="s">
        <v>383</v>
      </c>
      <c r="H14" s="344" t="s">
        <v>331</v>
      </c>
      <c r="I14" s="344" t="s">
        <v>384</v>
      </c>
      <c r="J14" s="344" t="s">
        <v>252</v>
      </c>
      <c r="K14" s="344" t="s">
        <v>299</v>
      </c>
      <c r="L14" s="344"/>
      <c r="M14" s="344"/>
      <c r="N14" s="344"/>
      <c r="O14" s="347"/>
      <c r="P14" s="348"/>
      <c r="Q14" s="344" t="s">
        <v>275</v>
      </c>
      <c r="R14" s="344" t="s">
        <v>386</v>
      </c>
      <c r="S14" s="344"/>
      <c r="T14" s="344" t="s">
        <v>509</v>
      </c>
      <c r="U14" s="344" t="s">
        <v>387</v>
      </c>
      <c r="V14" s="344" t="s">
        <v>510</v>
      </c>
      <c r="W14" s="344" t="s">
        <v>419</v>
      </c>
      <c r="X14" s="349" t="s">
        <v>419</v>
      </c>
    </row>
    <row r="15" spans="1:24">
      <c r="A15" s="339" t="s">
        <v>505</v>
      </c>
      <c r="B15" s="344" t="s">
        <v>139</v>
      </c>
      <c r="C15" s="346" t="s">
        <v>506</v>
      </c>
      <c r="D15" s="344" t="s">
        <v>507</v>
      </c>
      <c r="E15" s="344" t="s">
        <v>249</v>
      </c>
      <c r="F15" s="344" t="s">
        <v>382</v>
      </c>
      <c r="G15" s="344" t="s">
        <v>383</v>
      </c>
      <c r="H15" s="344" t="s">
        <v>331</v>
      </c>
      <c r="I15" s="344" t="s">
        <v>384</v>
      </c>
      <c r="J15" s="344" t="s">
        <v>397</v>
      </c>
      <c r="K15" s="344" t="s">
        <v>398</v>
      </c>
      <c r="L15" s="344"/>
      <c r="M15" s="344"/>
      <c r="N15" s="344" t="s">
        <v>399</v>
      </c>
      <c r="O15" s="347">
        <v>165924</v>
      </c>
      <c r="P15" s="348">
        <v>0.03</v>
      </c>
      <c r="Q15" s="344"/>
      <c r="R15" s="344" t="s">
        <v>390</v>
      </c>
      <c r="S15" s="344"/>
      <c r="T15" s="344" t="s">
        <v>509</v>
      </c>
      <c r="U15" s="344" t="s">
        <v>387</v>
      </c>
      <c r="V15" s="344" t="s">
        <v>510</v>
      </c>
      <c r="W15" s="344" t="s">
        <v>419</v>
      </c>
      <c r="X15" s="349" t="s">
        <v>419</v>
      </c>
    </row>
    <row r="16" spans="1:24">
      <c r="A16" s="339" t="s">
        <v>505</v>
      </c>
      <c r="B16" s="344" t="s">
        <v>139</v>
      </c>
      <c r="C16" s="346" t="s">
        <v>506</v>
      </c>
      <c r="D16" s="344" t="s">
        <v>507</v>
      </c>
      <c r="E16" s="344" t="s">
        <v>249</v>
      </c>
      <c r="F16" s="344" t="s">
        <v>382</v>
      </c>
      <c r="G16" s="344" t="s">
        <v>383</v>
      </c>
      <c r="H16" s="344" t="s">
        <v>331</v>
      </c>
      <c r="I16" s="344" t="s">
        <v>384</v>
      </c>
      <c r="J16" s="344" t="s">
        <v>253</v>
      </c>
      <c r="K16" s="344" t="s">
        <v>10</v>
      </c>
      <c r="L16" s="344"/>
      <c r="M16" s="344"/>
      <c r="N16" s="344" t="s">
        <v>287</v>
      </c>
      <c r="O16" s="347">
        <v>4232</v>
      </c>
      <c r="P16" s="348">
        <v>3.1530000000000002E-2</v>
      </c>
      <c r="Q16" s="344"/>
      <c r="R16" s="344" t="s">
        <v>400</v>
      </c>
      <c r="S16" s="344"/>
      <c r="T16" s="344" t="s">
        <v>509</v>
      </c>
      <c r="U16" s="344" t="s">
        <v>387</v>
      </c>
      <c r="V16" s="344" t="s">
        <v>510</v>
      </c>
      <c r="W16" s="344" t="s">
        <v>419</v>
      </c>
      <c r="X16" s="349" t="s">
        <v>419</v>
      </c>
    </row>
    <row r="17" spans="1:24">
      <c r="A17" s="339" t="s">
        <v>505</v>
      </c>
      <c r="B17" s="344" t="s">
        <v>139</v>
      </c>
      <c r="C17" s="346" t="s">
        <v>506</v>
      </c>
      <c r="D17" s="344" t="s">
        <v>507</v>
      </c>
      <c r="E17" s="344" t="s">
        <v>249</v>
      </c>
      <c r="F17" s="344" t="s">
        <v>382</v>
      </c>
      <c r="G17" s="344" t="s">
        <v>383</v>
      </c>
      <c r="H17" s="344" t="s">
        <v>331</v>
      </c>
      <c r="I17" s="344" t="s">
        <v>384</v>
      </c>
      <c r="J17" s="344" t="s">
        <v>253</v>
      </c>
      <c r="K17" s="344" t="s">
        <v>10</v>
      </c>
      <c r="L17" s="344"/>
      <c r="M17" s="344"/>
      <c r="N17" s="344" t="s">
        <v>338</v>
      </c>
      <c r="O17" s="347">
        <v>552</v>
      </c>
      <c r="P17" s="348">
        <v>7.7999999999999996E-3</v>
      </c>
      <c r="Q17" s="344"/>
      <c r="R17" s="344" t="s">
        <v>400</v>
      </c>
      <c r="S17" s="344"/>
      <c r="T17" s="344" t="s">
        <v>509</v>
      </c>
      <c r="U17" s="344" t="s">
        <v>387</v>
      </c>
      <c r="V17" s="344" t="s">
        <v>510</v>
      </c>
      <c r="W17" s="344" t="s">
        <v>419</v>
      </c>
      <c r="X17" s="349" t="s">
        <v>419</v>
      </c>
    </row>
    <row r="18" spans="1:24">
      <c r="A18" s="339" t="s">
        <v>505</v>
      </c>
      <c r="B18" s="344" t="s">
        <v>139</v>
      </c>
      <c r="C18" s="346" t="s">
        <v>506</v>
      </c>
      <c r="D18" s="344" t="s">
        <v>507</v>
      </c>
      <c r="E18" s="344" t="s">
        <v>249</v>
      </c>
      <c r="F18" s="344" t="s">
        <v>382</v>
      </c>
      <c r="G18" s="344" t="s">
        <v>383</v>
      </c>
      <c r="H18" s="344" t="s">
        <v>331</v>
      </c>
      <c r="I18" s="344" t="s">
        <v>384</v>
      </c>
      <c r="J18" s="344" t="s">
        <v>512</v>
      </c>
      <c r="K18" s="344" t="s">
        <v>513</v>
      </c>
      <c r="L18" s="344"/>
      <c r="M18" s="344"/>
      <c r="N18" s="344"/>
      <c r="O18" s="347"/>
      <c r="P18" s="348"/>
      <c r="Q18" s="344" t="s">
        <v>275</v>
      </c>
      <c r="R18" s="344" t="s">
        <v>390</v>
      </c>
      <c r="S18" s="344"/>
      <c r="T18" s="344" t="s">
        <v>509</v>
      </c>
      <c r="U18" s="344" t="s">
        <v>387</v>
      </c>
      <c r="V18" s="344" t="s">
        <v>510</v>
      </c>
      <c r="W18" s="344" t="s">
        <v>419</v>
      </c>
      <c r="X18" s="349" t="s">
        <v>419</v>
      </c>
    </row>
    <row r="19" spans="1:24">
      <c r="A19" s="339" t="s">
        <v>505</v>
      </c>
      <c r="B19" s="344" t="s">
        <v>139</v>
      </c>
      <c r="C19" s="346" t="s">
        <v>506</v>
      </c>
      <c r="D19" s="344" t="s">
        <v>507</v>
      </c>
      <c r="E19" s="344" t="s">
        <v>249</v>
      </c>
      <c r="F19" s="344" t="s">
        <v>382</v>
      </c>
      <c r="G19" s="344" t="s">
        <v>383</v>
      </c>
      <c r="H19" s="344" t="s">
        <v>331</v>
      </c>
      <c r="I19" s="344" t="s">
        <v>384</v>
      </c>
      <c r="J19" s="344" t="s">
        <v>404</v>
      </c>
      <c r="K19" s="344" t="s">
        <v>405</v>
      </c>
      <c r="L19" s="344"/>
      <c r="M19" s="344"/>
      <c r="N19" s="344" t="s">
        <v>316</v>
      </c>
      <c r="O19" s="347">
        <v>75420</v>
      </c>
      <c r="P19" s="348">
        <v>2.526E-3</v>
      </c>
      <c r="Q19" s="344"/>
      <c r="R19" s="344" t="s">
        <v>386</v>
      </c>
      <c r="S19" s="344"/>
      <c r="T19" s="344" t="s">
        <v>509</v>
      </c>
      <c r="U19" s="344" t="s">
        <v>387</v>
      </c>
      <c r="V19" s="344" t="s">
        <v>510</v>
      </c>
      <c r="W19" s="344" t="s">
        <v>419</v>
      </c>
      <c r="X19" s="349" t="s">
        <v>419</v>
      </c>
    </row>
    <row r="20" spans="1:24">
      <c r="A20" s="339" t="s">
        <v>505</v>
      </c>
      <c r="B20" s="344" t="s">
        <v>139</v>
      </c>
      <c r="C20" s="346" t="s">
        <v>506</v>
      </c>
      <c r="D20" s="344" t="s">
        <v>507</v>
      </c>
      <c r="E20" s="344" t="s">
        <v>249</v>
      </c>
      <c r="F20" s="344" t="s">
        <v>382</v>
      </c>
      <c r="G20" s="344" t="s">
        <v>383</v>
      </c>
      <c r="H20" s="344" t="s">
        <v>331</v>
      </c>
      <c r="I20" s="344" t="s">
        <v>384</v>
      </c>
      <c r="J20" s="344"/>
      <c r="K20" s="344" t="s">
        <v>254</v>
      </c>
      <c r="L20" s="344"/>
      <c r="M20" s="344"/>
      <c r="N20" s="344" t="s">
        <v>315</v>
      </c>
      <c r="O20" s="347">
        <v>552</v>
      </c>
      <c r="P20" s="348">
        <v>2.3110000000000001E-3</v>
      </c>
      <c r="Q20" s="344"/>
      <c r="R20" s="344" t="s">
        <v>390</v>
      </c>
      <c r="S20" s="344"/>
      <c r="T20" s="344" t="s">
        <v>509</v>
      </c>
      <c r="U20" s="344" t="s">
        <v>387</v>
      </c>
      <c r="V20" s="344" t="s">
        <v>510</v>
      </c>
      <c r="W20" s="344" t="s">
        <v>419</v>
      </c>
      <c r="X20" s="349" t="s">
        <v>419</v>
      </c>
    </row>
    <row r="21" spans="1:24">
      <c r="A21" s="339" t="s">
        <v>505</v>
      </c>
      <c r="B21" s="344" t="s">
        <v>139</v>
      </c>
      <c r="C21" s="346" t="s">
        <v>514</v>
      </c>
      <c r="D21" s="344" t="s">
        <v>515</v>
      </c>
      <c r="E21" s="344" t="s">
        <v>249</v>
      </c>
      <c r="F21" s="344" t="s">
        <v>382</v>
      </c>
      <c r="G21" s="344" t="s">
        <v>383</v>
      </c>
      <c r="H21" s="344" t="s">
        <v>331</v>
      </c>
      <c r="I21" s="344" t="s">
        <v>384</v>
      </c>
      <c r="J21" s="344" t="s">
        <v>385</v>
      </c>
      <c r="K21" s="344" t="s">
        <v>406</v>
      </c>
      <c r="L21" s="344"/>
      <c r="M21" s="344"/>
      <c r="N21" s="344" t="s">
        <v>275</v>
      </c>
      <c r="O21" s="347">
        <v>184</v>
      </c>
      <c r="P21" s="348">
        <v>2.1440000000000001E-3</v>
      </c>
      <c r="Q21" s="344"/>
      <c r="R21" s="344" t="s">
        <v>386</v>
      </c>
      <c r="S21" s="344"/>
      <c r="T21" s="344" t="s">
        <v>509</v>
      </c>
      <c r="U21" s="344" t="s">
        <v>387</v>
      </c>
      <c r="V21" s="344" t="s">
        <v>516</v>
      </c>
      <c r="W21" s="344" t="s">
        <v>419</v>
      </c>
      <c r="X21" s="349" t="s">
        <v>419</v>
      </c>
    </row>
    <row r="22" spans="1:24">
      <c r="A22" s="339" t="s">
        <v>505</v>
      </c>
      <c r="B22" s="344" t="s">
        <v>139</v>
      </c>
      <c r="C22" s="346" t="s">
        <v>514</v>
      </c>
      <c r="D22" s="344" t="s">
        <v>515</v>
      </c>
      <c r="E22" s="344" t="s">
        <v>249</v>
      </c>
      <c r="F22" s="344" t="s">
        <v>382</v>
      </c>
      <c r="G22" s="344" t="s">
        <v>383</v>
      </c>
      <c r="H22" s="344" t="s">
        <v>331</v>
      </c>
      <c r="I22" s="344" t="s">
        <v>384</v>
      </c>
      <c r="J22" s="344" t="s">
        <v>385</v>
      </c>
      <c r="K22" s="344" t="s">
        <v>388</v>
      </c>
      <c r="L22" s="344"/>
      <c r="M22" s="344"/>
      <c r="N22" s="344" t="s">
        <v>315</v>
      </c>
      <c r="O22" s="347">
        <v>1104</v>
      </c>
      <c r="P22" s="348">
        <v>4.1089999999999998E-3</v>
      </c>
      <c r="Q22" s="344"/>
      <c r="R22" s="344" t="s">
        <v>386</v>
      </c>
      <c r="S22" s="344"/>
      <c r="T22" s="344" t="s">
        <v>509</v>
      </c>
      <c r="U22" s="344" t="s">
        <v>387</v>
      </c>
      <c r="V22" s="344" t="s">
        <v>516</v>
      </c>
      <c r="W22" s="344" t="s">
        <v>419</v>
      </c>
      <c r="X22" s="349" t="s">
        <v>419</v>
      </c>
    </row>
    <row r="23" spans="1:24">
      <c r="A23" s="339" t="s">
        <v>505</v>
      </c>
      <c r="B23" s="344" t="s">
        <v>139</v>
      </c>
      <c r="C23" s="346" t="s">
        <v>514</v>
      </c>
      <c r="D23" s="344" t="s">
        <v>515</v>
      </c>
      <c r="E23" s="344" t="s">
        <v>249</v>
      </c>
      <c r="F23" s="344" t="s">
        <v>382</v>
      </c>
      <c r="G23" s="344" t="s">
        <v>383</v>
      </c>
      <c r="H23" s="344" t="s">
        <v>331</v>
      </c>
      <c r="I23" s="344" t="s">
        <v>384</v>
      </c>
      <c r="J23" s="344" t="s">
        <v>385</v>
      </c>
      <c r="K23" s="344" t="s">
        <v>301</v>
      </c>
      <c r="L23" s="344"/>
      <c r="M23" s="344"/>
      <c r="N23" s="344" t="s">
        <v>315</v>
      </c>
      <c r="O23" s="347">
        <v>3128</v>
      </c>
      <c r="P23" s="348">
        <v>8.9499999999999996E-3</v>
      </c>
      <c r="Q23" s="344"/>
      <c r="R23" s="344" t="s">
        <v>386</v>
      </c>
      <c r="S23" s="344"/>
      <c r="T23" s="344" t="s">
        <v>509</v>
      </c>
      <c r="U23" s="344" t="s">
        <v>387</v>
      </c>
      <c r="V23" s="344" t="s">
        <v>516</v>
      </c>
      <c r="W23" s="344" t="s">
        <v>419</v>
      </c>
      <c r="X23" s="349" t="s">
        <v>419</v>
      </c>
    </row>
    <row r="24" spans="1:24">
      <c r="A24" s="339" t="s">
        <v>505</v>
      </c>
      <c r="B24" s="344" t="s">
        <v>139</v>
      </c>
      <c r="C24" s="346" t="s">
        <v>514</v>
      </c>
      <c r="D24" s="344" t="s">
        <v>515</v>
      </c>
      <c r="E24" s="344" t="s">
        <v>249</v>
      </c>
      <c r="F24" s="344" t="s">
        <v>382</v>
      </c>
      <c r="G24" s="344" t="s">
        <v>383</v>
      </c>
      <c r="H24" s="344" t="s">
        <v>331</v>
      </c>
      <c r="I24" s="344" t="s">
        <v>384</v>
      </c>
      <c r="J24" s="344" t="s">
        <v>385</v>
      </c>
      <c r="K24" s="344" t="s">
        <v>81</v>
      </c>
      <c r="L24" s="344"/>
      <c r="M24" s="344"/>
      <c r="N24" s="344" t="s">
        <v>316</v>
      </c>
      <c r="O24" s="347">
        <v>2760</v>
      </c>
      <c r="P24" s="348">
        <v>1.3650000000000001E-4</v>
      </c>
      <c r="Q24" s="344"/>
      <c r="R24" s="344" t="s">
        <v>386</v>
      </c>
      <c r="S24" s="344"/>
      <c r="T24" s="344" t="s">
        <v>509</v>
      </c>
      <c r="U24" s="344" t="s">
        <v>387</v>
      </c>
      <c r="V24" s="344" t="s">
        <v>516</v>
      </c>
      <c r="W24" s="344" t="s">
        <v>419</v>
      </c>
      <c r="X24" s="349" t="s">
        <v>419</v>
      </c>
    </row>
    <row r="25" spans="1:24">
      <c r="A25" s="339" t="s">
        <v>505</v>
      </c>
      <c r="B25" s="344" t="s">
        <v>139</v>
      </c>
      <c r="C25" s="346" t="s">
        <v>514</v>
      </c>
      <c r="D25" s="344" t="s">
        <v>515</v>
      </c>
      <c r="E25" s="344" t="s">
        <v>249</v>
      </c>
      <c r="F25" s="344" t="s">
        <v>382</v>
      </c>
      <c r="G25" s="344" t="s">
        <v>383</v>
      </c>
      <c r="H25" s="344" t="s">
        <v>331</v>
      </c>
      <c r="I25" s="344" t="s">
        <v>384</v>
      </c>
      <c r="J25" s="344" t="s">
        <v>389</v>
      </c>
      <c r="K25" s="344" t="s">
        <v>389</v>
      </c>
      <c r="L25" s="344"/>
      <c r="M25" s="344"/>
      <c r="N25" s="344" t="s">
        <v>315</v>
      </c>
      <c r="O25" s="347">
        <v>15084</v>
      </c>
      <c r="P25" s="348">
        <v>5.6840000000000005E-4</v>
      </c>
      <c r="Q25" s="344"/>
      <c r="R25" s="344" t="s">
        <v>390</v>
      </c>
      <c r="S25" s="344"/>
      <c r="T25" s="344" t="s">
        <v>509</v>
      </c>
      <c r="U25" s="344" t="s">
        <v>387</v>
      </c>
      <c r="V25" s="344" t="s">
        <v>516</v>
      </c>
      <c r="W25" s="344" t="s">
        <v>419</v>
      </c>
      <c r="X25" s="349" t="s">
        <v>419</v>
      </c>
    </row>
    <row r="26" spans="1:24">
      <c r="A26" s="339" t="s">
        <v>505</v>
      </c>
      <c r="B26" s="344" t="s">
        <v>139</v>
      </c>
      <c r="C26" s="346" t="s">
        <v>514</v>
      </c>
      <c r="D26" s="344" t="s">
        <v>515</v>
      </c>
      <c r="E26" s="344" t="s">
        <v>249</v>
      </c>
      <c r="F26" s="344" t="s">
        <v>382</v>
      </c>
      <c r="G26" s="344" t="s">
        <v>383</v>
      </c>
      <c r="H26" s="344" t="s">
        <v>331</v>
      </c>
      <c r="I26" s="344" t="s">
        <v>384</v>
      </c>
      <c r="J26" s="344" t="s">
        <v>250</v>
      </c>
      <c r="K26" s="344" t="s">
        <v>317</v>
      </c>
      <c r="L26" s="344" t="s">
        <v>251</v>
      </c>
      <c r="M26" s="344"/>
      <c r="N26" s="344" t="s">
        <v>316</v>
      </c>
      <c r="O26" s="347">
        <v>15084</v>
      </c>
      <c r="P26" s="348">
        <v>2.8770000000000002E-3</v>
      </c>
      <c r="Q26" s="344"/>
      <c r="R26" s="344" t="s">
        <v>386</v>
      </c>
      <c r="S26" s="344"/>
      <c r="T26" s="344" t="s">
        <v>509</v>
      </c>
      <c r="U26" s="344" t="s">
        <v>387</v>
      </c>
      <c r="V26" s="344" t="s">
        <v>516</v>
      </c>
      <c r="W26" s="344" t="s">
        <v>419</v>
      </c>
      <c r="X26" s="349" t="s">
        <v>419</v>
      </c>
    </row>
    <row r="27" spans="1:24">
      <c r="A27" s="339" t="s">
        <v>505</v>
      </c>
      <c r="B27" s="344" t="s">
        <v>139</v>
      </c>
      <c r="C27" s="346" t="s">
        <v>514</v>
      </c>
      <c r="D27" s="344" t="s">
        <v>515</v>
      </c>
      <c r="E27" s="344" t="s">
        <v>249</v>
      </c>
      <c r="F27" s="344" t="s">
        <v>382</v>
      </c>
      <c r="G27" s="344" t="s">
        <v>383</v>
      </c>
      <c r="H27" s="344" t="s">
        <v>331</v>
      </c>
      <c r="I27" s="344" t="s">
        <v>384</v>
      </c>
      <c r="J27" s="344" t="s">
        <v>391</v>
      </c>
      <c r="K27" s="344" t="s">
        <v>256</v>
      </c>
      <c r="L27" s="344" t="s">
        <v>251</v>
      </c>
      <c r="M27" s="344"/>
      <c r="N27" s="344"/>
      <c r="O27" s="347"/>
      <c r="P27" s="348"/>
      <c r="Q27" s="344" t="s">
        <v>275</v>
      </c>
      <c r="R27" s="344" t="s">
        <v>386</v>
      </c>
      <c r="S27" s="344"/>
      <c r="T27" s="344" t="s">
        <v>509</v>
      </c>
      <c r="U27" s="344" t="s">
        <v>387</v>
      </c>
      <c r="V27" s="344" t="s">
        <v>516</v>
      </c>
      <c r="W27" s="344" t="s">
        <v>419</v>
      </c>
      <c r="X27" s="349" t="s">
        <v>419</v>
      </c>
    </row>
    <row r="28" spans="1:24">
      <c r="A28" s="339" t="s">
        <v>505</v>
      </c>
      <c r="B28" s="344" t="s">
        <v>139</v>
      </c>
      <c r="C28" s="346" t="s">
        <v>514</v>
      </c>
      <c r="D28" s="344" t="s">
        <v>515</v>
      </c>
      <c r="E28" s="344" t="s">
        <v>249</v>
      </c>
      <c r="F28" s="344" t="s">
        <v>382</v>
      </c>
      <c r="G28" s="344" t="s">
        <v>383</v>
      </c>
      <c r="H28" s="344" t="s">
        <v>331</v>
      </c>
      <c r="I28" s="344" t="s">
        <v>384</v>
      </c>
      <c r="J28" s="344" t="s">
        <v>391</v>
      </c>
      <c r="K28" s="344" t="s">
        <v>517</v>
      </c>
      <c r="L28" s="344" t="s">
        <v>251</v>
      </c>
      <c r="M28" s="344"/>
      <c r="N28" s="344"/>
      <c r="O28" s="347"/>
      <c r="P28" s="348"/>
      <c r="Q28" s="344" t="s">
        <v>275</v>
      </c>
      <c r="R28" s="344" t="s">
        <v>386</v>
      </c>
      <c r="S28" s="344"/>
      <c r="T28" s="344" t="s">
        <v>509</v>
      </c>
      <c r="U28" s="344" t="s">
        <v>387</v>
      </c>
      <c r="V28" s="344" t="s">
        <v>516</v>
      </c>
      <c r="W28" s="344" t="s">
        <v>419</v>
      </c>
      <c r="X28" s="349" t="s">
        <v>419</v>
      </c>
    </row>
    <row r="29" spans="1:24">
      <c r="A29" s="339" t="s">
        <v>505</v>
      </c>
      <c r="B29" s="344" t="s">
        <v>139</v>
      </c>
      <c r="C29" s="346" t="s">
        <v>514</v>
      </c>
      <c r="D29" s="344" t="s">
        <v>515</v>
      </c>
      <c r="E29" s="344" t="s">
        <v>249</v>
      </c>
      <c r="F29" s="344" t="s">
        <v>382</v>
      </c>
      <c r="G29" s="344" t="s">
        <v>383</v>
      </c>
      <c r="H29" s="344" t="s">
        <v>331</v>
      </c>
      <c r="I29" s="344" t="s">
        <v>384</v>
      </c>
      <c r="J29" s="344" t="s">
        <v>393</v>
      </c>
      <c r="K29" s="344" t="s">
        <v>394</v>
      </c>
      <c r="L29" s="344"/>
      <c r="M29" s="344"/>
      <c r="N29" s="344" t="s">
        <v>315</v>
      </c>
      <c r="O29" s="347">
        <v>184</v>
      </c>
      <c r="P29" s="348">
        <v>7.5230000000000002E-4</v>
      </c>
      <c r="Q29" s="344"/>
      <c r="R29" s="344" t="s">
        <v>386</v>
      </c>
      <c r="S29" s="344"/>
      <c r="T29" s="344" t="s">
        <v>509</v>
      </c>
      <c r="U29" s="344" t="s">
        <v>387</v>
      </c>
      <c r="V29" s="344" t="s">
        <v>516</v>
      </c>
      <c r="W29" s="344" t="s">
        <v>419</v>
      </c>
      <c r="X29" s="349" t="s">
        <v>419</v>
      </c>
    </row>
    <row r="30" spans="1:24">
      <c r="A30" s="339" t="s">
        <v>505</v>
      </c>
      <c r="B30" s="344" t="s">
        <v>139</v>
      </c>
      <c r="C30" s="346" t="s">
        <v>514</v>
      </c>
      <c r="D30" s="344" t="s">
        <v>515</v>
      </c>
      <c r="E30" s="344" t="s">
        <v>249</v>
      </c>
      <c r="F30" s="344" t="s">
        <v>382</v>
      </c>
      <c r="G30" s="344" t="s">
        <v>383</v>
      </c>
      <c r="H30" s="344" t="s">
        <v>331</v>
      </c>
      <c r="I30" s="344" t="s">
        <v>384</v>
      </c>
      <c r="J30" s="344" t="s">
        <v>252</v>
      </c>
      <c r="K30" s="344" t="s">
        <v>9</v>
      </c>
      <c r="L30" s="344"/>
      <c r="M30" s="344"/>
      <c r="N30" s="344"/>
      <c r="O30" s="347"/>
      <c r="P30" s="348"/>
      <c r="Q30" s="344" t="s">
        <v>275</v>
      </c>
      <c r="R30" s="344" t="s">
        <v>386</v>
      </c>
      <c r="S30" s="344"/>
      <c r="T30" s="344" t="s">
        <v>509</v>
      </c>
      <c r="U30" s="344" t="s">
        <v>387</v>
      </c>
      <c r="V30" s="344" t="s">
        <v>516</v>
      </c>
      <c r="W30" s="344" t="s">
        <v>419</v>
      </c>
      <c r="X30" s="349" t="s">
        <v>419</v>
      </c>
    </row>
    <row r="31" spans="1:24">
      <c r="A31" s="339" t="s">
        <v>505</v>
      </c>
      <c r="B31" s="344" t="s">
        <v>139</v>
      </c>
      <c r="C31" s="346" t="s">
        <v>514</v>
      </c>
      <c r="D31" s="344" t="s">
        <v>515</v>
      </c>
      <c r="E31" s="344" t="s">
        <v>249</v>
      </c>
      <c r="F31" s="344" t="s">
        <v>382</v>
      </c>
      <c r="G31" s="344" t="s">
        <v>383</v>
      </c>
      <c r="H31" s="344" t="s">
        <v>331</v>
      </c>
      <c r="I31" s="344" t="s">
        <v>384</v>
      </c>
      <c r="J31" s="344" t="s">
        <v>252</v>
      </c>
      <c r="K31" s="344" t="s">
        <v>276</v>
      </c>
      <c r="L31" s="344"/>
      <c r="M31" s="344"/>
      <c r="N31" s="344"/>
      <c r="O31" s="347"/>
      <c r="P31" s="348"/>
      <c r="Q31" s="344" t="s">
        <v>275</v>
      </c>
      <c r="R31" s="344" t="s">
        <v>400</v>
      </c>
      <c r="S31" s="344" t="s">
        <v>157</v>
      </c>
      <c r="T31" s="344" t="s">
        <v>509</v>
      </c>
      <c r="U31" s="344" t="s">
        <v>387</v>
      </c>
      <c r="V31" s="344" t="s">
        <v>516</v>
      </c>
      <c r="W31" s="344" t="s">
        <v>419</v>
      </c>
      <c r="X31" s="349" t="s">
        <v>419</v>
      </c>
    </row>
    <row r="32" spans="1:24">
      <c r="A32" s="339" t="s">
        <v>505</v>
      </c>
      <c r="B32" s="344" t="s">
        <v>139</v>
      </c>
      <c r="C32" s="346" t="s">
        <v>514</v>
      </c>
      <c r="D32" s="344" t="s">
        <v>515</v>
      </c>
      <c r="E32" s="344" t="s">
        <v>249</v>
      </c>
      <c r="F32" s="344" t="s">
        <v>382</v>
      </c>
      <c r="G32" s="344" t="s">
        <v>383</v>
      </c>
      <c r="H32" s="344" t="s">
        <v>331</v>
      </c>
      <c r="I32" s="344" t="s">
        <v>384</v>
      </c>
      <c r="J32" s="344" t="s">
        <v>252</v>
      </c>
      <c r="K32" s="344" t="s">
        <v>7</v>
      </c>
      <c r="L32" s="344"/>
      <c r="M32" s="344"/>
      <c r="N32" s="344" t="s">
        <v>315</v>
      </c>
      <c r="O32" s="347">
        <v>7542</v>
      </c>
      <c r="P32" s="348">
        <v>2.5309999999999998E-3</v>
      </c>
      <c r="Q32" s="344"/>
      <c r="R32" s="344" t="s">
        <v>386</v>
      </c>
      <c r="S32" s="344"/>
      <c r="T32" s="344" t="s">
        <v>509</v>
      </c>
      <c r="U32" s="344" t="s">
        <v>387</v>
      </c>
      <c r="V32" s="344" t="s">
        <v>516</v>
      </c>
      <c r="W32" s="344" t="s">
        <v>419</v>
      </c>
      <c r="X32" s="349" t="s">
        <v>419</v>
      </c>
    </row>
    <row r="33" spans="1:24">
      <c r="A33" s="339" t="s">
        <v>505</v>
      </c>
      <c r="B33" s="344" t="s">
        <v>139</v>
      </c>
      <c r="C33" s="346" t="s">
        <v>514</v>
      </c>
      <c r="D33" s="344" t="s">
        <v>515</v>
      </c>
      <c r="E33" s="344" t="s">
        <v>249</v>
      </c>
      <c r="F33" s="344" t="s">
        <v>382</v>
      </c>
      <c r="G33" s="344" t="s">
        <v>383</v>
      </c>
      <c r="H33" s="344" t="s">
        <v>331</v>
      </c>
      <c r="I33" s="344" t="s">
        <v>384</v>
      </c>
      <c r="J33" s="344" t="s">
        <v>252</v>
      </c>
      <c r="K33" s="344" t="s">
        <v>82</v>
      </c>
      <c r="L33" s="344"/>
      <c r="M33" s="344"/>
      <c r="N33" s="344" t="s">
        <v>275</v>
      </c>
      <c r="O33" s="347">
        <v>184</v>
      </c>
      <c r="P33" s="348">
        <v>2.3049999999999999E-4</v>
      </c>
      <c r="Q33" s="344"/>
      <c r="R33" s="344" t="s">
        <v>390</v>
      </c>
      <c r="S33" s="344"/>
      <c r="T33" s="344" t="s">
        <v>509</v>
      </c>
      <c r="U33" s="344" t="s">
        <v>387</v>
      </c>
      <c r="V33" s="344" t="s">
        <v>516</v>
      </c>
      <c r="W33" s="344" t="s">
        <v>419</v>
      </c>
      <c r="X33" s="349" t="s">
        <v>419</v>
      </c>
    </row>
    <row r="34" spans="1:24">
      <c r="A34" s="339" t="s">
        <v>505</v>
      </c>
      <c r="B34" s="344" t="s">
        <v>139</v>
      </c>
      <c r="C34" s="346" t="s">
        <v>514</v>
      </c>
      <c r="D34" s="344" t="s">
        <v>515</v>
      </c>
      <c r="E34" s="344" t="s">
        <v>249</v>
      </c>
      <c r="F34" s="344" t="s">
        <v>382</v>
      </c>
      <c r="G34" s="344" t="s">
        <v>383</v>
      </c>
      <c r="H34" s="344" t="s">
        <v>331</v>
      </c>
      <c r="I34" s="344" t="s">
        <v>384</v>
      </c>
      <c r="J34" s="344" t="s">
        <v>252</v>
      </c>
      <c r="K34" s="344" t="s">
        <v>518</v>
      </c>
      <c r="L34" s="344"/>
      <c r="M34" s="344"/>
      <c r="N34" s="344"/>
      <c r="O34" s="347"/>
      <c r="P34" s="348"/>
      <c r="Q34" s="344" t="s">
        <v>275</v>
      </c>
      <c r="R34" s="344" t="s">
        <v>390</v>
      </c>
      <c r="S34" s="344"/>
      <c r="T34" s="344" t="s">
        <v>509</v>
      </c>
      <c r="U34" s="344" t="s">
        <v>387</v>
      </c>
      <c r="V34" s="344" t="s">
        <v>516</v>
      </c>
      <c r="W34" s="344" t="s">
        <v>419</v>
      </c>
      <c r="X34" s="349" t="s">
        <v>419</v>
      </c>
    </row>
    <row r="35" spans="1:24">
      <c r="A35" s="339" t="s">
        <v>505</v>
      </c>
      <c r="B35" s="344" t="s">
        <v>139</v>
      </c>
      <c r="C35" s="346" t="s">
        <v>514</v>
      </c>
      <c r="D35" s="344" t="s">
        <v>515</v>
      </c>
      <c r="E35" s="344" t="s">
        <v>249</v>
      </c>
      <c r="F35" s="344" t="s">
        <v>382</v>
      </c>
      <c r="G35" s="344" t="s">
        <v>383</v>
      </c>
      <c r="H35" s="344" t="s">
        <v>331</v>
      </c>
      <c r="I35" s="344" t="s">
        <v>384</v>
      </c>
      <c r="J35" s="344" t="s">
        <v>397</v>
      </c>
      <c r="K35" s="344" t="s">
        <v>398</v>
      </c>
      <c r="L35" s="344"/>
      <c r="M35" s="344"/>
      <c r="N35" s="344" t="s">
        <v>399</v>
      </c>
      <c r="O35" s="347">
        <v>346932</v>
      </c>
      <c r="P35" s="348">
        <v>6.2729999999999994E-2</v>
      </c>
      <c r="Q35" s="344"/>
      <c r="R35" s="344" t="s">
        <v>390</v>
      </c>
      <c r="S35" s="344"/>
      <c r="T35" s="344" t="s">
        <v>509</v>
      </c>
      <c r="U35" s="344" t="s">
        <v>387</v>
      </c>
      <c r="V35" s="344" t="s">
        <v>516</v>
      </c>
      <c r="W35" s="344" t="s">
        <v>419</v>
      </c>
      <c r="X35" s="349" t="s">
        <v>419</v>
      </c>
    </row>
    <row r="36" spans="1:24">
      <c r="A36" s="339" t="s">
        <v>505</v>
      </c>
      <c r="B36" s="344" t="s">
        <v>139</v>
      </c>
      <c r="C36" s="346" t="s">
        <v>514</v>
      </c>
      <c r="D36" s="344" t="s">
        <v>515</v>
      </c>
      <c r="E36" s="344" t="s">
        <v>249</v>
      </c>
      <c r="F36" s="344" t="s">
        <v>382</v>
      </c>
      <c r="G36" s="344" t="s">
        <v>383</v>
      </c>
      <c r="H36" s="344" t="s">
        <v>331</v>
      </c>
      <c r="I36" s="344" t="s">
        <v>384</v>
      </c>
      <c r="J36" s="344" t="s">
        <v>253</v>
      </c>
      <c r="K36" s="344" t="s">
        <v>10</v>
      </c>
      <c r="L36" s="344"/>
      <c r="M36" s="344"/>
      <c r="N36" s="344" t="s">
        <v>287</v>
      </c>
      <c r="O36" s="347">
        <v>6440</v>
      </c>
      <c r="P36" s="348">
        <v>4.7989999999999998E-2</v>
      </c>
      <c r="Q36" s="344"/>
      <c r="R36" s="344" t="s">
        <v>400</v>
      </c>
      <c r="S36" s="344"/>
      <c r="T36" s="344" t="s">
        <v>509</v>
      </c>
      <c r="U36" s="344" t="s">
        <v>387</v>
      </c>
      <c r="V36" s="344" t="s">
        <v>516</v>
      </c>
      <c r="W36" s="344" t="s">
        <v>419</v>
      </c>
      <c r="X36" s="349" t="s">
        <v>419</v>
      </c>
    </row>
    <row r="37" spans="1:24">
      <c r="A37" s="339" t="s">
        <v>505</v>
      </c>
      <c r="B37" s="344" t="s">
        <v>139</v>
      </c>
      <c r="C37" s="346" t="s">
        <v>514</v>
      </c>
      <c r="D37" s="344" t="s">
        <v>515</v>
      </c>
      <c r="E37" s="344" t="s">
        <v>249</v>
      </c>
      <c r="F37" s="344" t="s">
        <v>382</v>
      </c>
      <c r="G37" s="344" t="s">
        <v>383</v>
      </c>
      <c r="H37" s="344" t="s">
        <v>331</v>
      </c>
      <c r="I37" s="344" t="s">
        <v>384</v>
      </c>
      <c r="J37" s="344" t="s">
        <v>253</v>
      </c>
      <c r="K37" s="344" t="s">
        <v>10</v>
      </c>
      <c r="L37" s="344"/>
      <c r="M37" s="344"/>
      <c r="N37" s="344" t="s">
        <v>338</v>
      </c>
      <c r="O37" s="347">
        <v>552</v>
      </c>
      <c r="P37" s="348">
        <v>7.7999999999999996E-3</v>
      </c>
      <c r="Q37" s="344"/>
      <c r="R37" s="344" t="s">
        <v>400</v>
      </c>
      <c r="S37" s="344"/>
      <c r="T37" s="344" t="s">
        <v>509</v>
      </c>
      <c r="U37" s="344" t="s">
        <v>387</v>
      </c>
      <c r="V37" s="344" t="s">
        <v>516</v>
      </c>
      <c r="W37" s="344" t="s">
        <v>419</v>
      </c>
      <c r="X37" s="349" t="s">
        <v>419</v>
      </c>
    </row>
    <row r="38" spans="1:24">
      <c r="A38" s="339" t="s">
        <v>505</v>
      </c>
      <c r="B38" s="344" t="s">
        <v>139</v>
      </c>
      <c r="C38" s="346" t="s">
        <v>514</v>
      </c>
      <c r="D38" s="344" t="s">
        <v>515</v>
      </c>
      <c r="E38" s="344" t="s">
        <v>249</v>
      </c>
      <c r="F38" s="344" t="s">
        <v>382</v>
      </c>
      <c r="G38" s="344" t="s">
        <v>383</v>
      </c>
      <c r="H38" s="344" t="s">
        <v>331</v>
      </c>
      <c r="I38" s="344" t="s">
        <v>384</v>
      </c>
      <c r="J38" s="344" t="s">
        <v>411</v>
      </c>
      <c r="K38" s="344" t="s">
        <v>412</v>
      </c>
      <c r="L38" s="344"/>
      <c r="M38" s="344"/>
      <c r="N38" s="344"/>
      <c r="O38" s="347"/>
      <c r="P38" s="348"/>
      <c r="Q38" s="344" t="s">
        <v>275</v>
      </c>
      <c r="R38" s="344" t="s">
        <v>386</v>
      </c>
      <c r="S38" s="344"/>
      <c r="T38" s="344" t="s">
        <v>509</v>
      </c>
      <c r="U38" s="344" t="s">
        <v>387</v>
      </c>
      <c r="V38" s="344" t="s">
        <v>516</v>
      </c>
      <c r="W38" s="344" t="s">
        <v>419</v>
      </c>
      <c r="X38" s="349" t="s">
        <v>419</v>
      </c>
    </row>
    <row r="39" spans="1:24">
      <c r="A39" s="339" t="s">
        <v>505</v>
      </c>
      <c r="B39" s="344" t="s">
        <v>139</v>
      </c>
      <c r="C39" s="346" t="s">
        <v>514</v>
      </c>
      <c r="D39" s="344" t="s">
        <v>515</v>
      </c>
      <c r="E39" s="344" t="s">
        <v>249</v>
      </c>
      <c r="F39" s="344" t="s">
        <v>382</v>
      </c>
      <c r="G39" s="344" t="s">
        <v>383</v>
      </c>
      <c r="H39" s="344" t="s">
        <v>331</v>
      </c>
      <c r="I39" s="344" t="s">
        <v>384</v>
      </c>
      <c r="J39" s="344" t="s">
        <v>404</v>
      </c>
      <c r="K39" s="344" t="s">
        <v>405</v>
      </c>
      <c r="L39" s="344"/>
      <c r="M39" s="344"/>
      <c r="N39" s="344" t="s">
        <v>316</v>
      </c>
      <c r="O39" s="347">
        <v>128214</v>
      </c>
      <c r="P39" s="348">
        <v>4.2940000000000001E-3</v>
      </c>
      <c r="Q39" s="344"/>
      <c r="R39" s="344" t="s">
        <v>386</v>
      </c>
      <c r="S39" s="344"/>
      <c r="T39" s="344" t="s">
        <v>509</v>
      </c>
      <c r="U39" s="344" t="s">
        <v>387</v>
      </c>
      <c r="V39" s="344" t="s">
        <v>516</v>
      </c>
      <c r="W39" s="344" t="s">
        <v>419</v>
      </c>
      <c r="X39" s="349" t="s">
        <v>419</v>
      </c>
    </row>
    <row r="40" spans="1:24">
      <c r="A40" s="339" t="s">
        <v>505</v>
      </c>
      <c r="B40" s="344" t="s">
        <v>139</v>
      </c>
      <c r="C40" s="346" t="s">
        <v>514</v>
      </c>
      <c r="D40" s="344" t="s">
        <v>515</v>
      </c>
      <c r="E40" s="344" t="s">
        <v>249</v>
      </c>
      <c r="F40" s="344" t="s">
        <v>382</v>
      </c>
      <c r="G40" s="344" t="s">
        <v>383</v>
      </c>
      <c r="H40" s="344" t="s">
        <v>331</v>
      </c>
      <c r="I40" s="344" t="s">
        <v>384</v>
      </c>
      <c r="J40" s="344"/>
      <c r="K40" s="344" t="s">
        <v>254</v>
      </c>
      <c r="L40" s="344"/>
      <c r="M40" s="344"/>
      <c r="N40" s="344" t="s">
        <v>315</v>
      </c>
      <c r="O40" s="347">
        <v>184</v>
      </c>
      <c r="P40" s="348">
        <v>7.7039999999999997E-4</v>
      </c>
      <c r="Q40" s="344"/>
      <c r="R40" s="344" t="s">
        <v>390</v>
      </c>
      <c r="S40" s="344"/>
      <c r="T40" s="344" t="s">
        <v>509</v>
      </c>
      <c r="U40" s="344" t="s">
        <v>387</v>
      </c>
      <c r="V40" s="344" t="s">
        <v>516</v>
      </c>
      <c r="W40" s="344" t="s">
        <v>419</v>
      </c>
      <c r="X40" s="349" t="s">
        <v>419</v>
      </c>
    </row>
    <row r="41" spans="1:24">
      <c r="A41" s="339" t="s">
        <v>505</v>
      </c>
      <c r="B41" s="344" t="s">
        <v>139</v>
      </c>
      <c r="C41" s="346" t="s">
        <v>514</v>
      </c>
      <c r="D41" s="344" t="s">
        <v>515</v>
      </c>
      <c r="E41" s="344" t="s">
        <v>249</v>
      </c>
      <c r="F41" s="344" t="s">
        <v>382</v>
      </c>
      <c r="G41" s="344" t="s">
        <v>383</v>
      </c>
      <c r="H41" s="344" t="s">
        <v>331</v>
      </c>
      <c r="I41" s="344" t="s">
        <v>384</v>
      </c>
      <c r="J41" s="344"/>
      <c r="K41" s="344" t="s">
        <v>254</v>
      </c>
      <c r="L41" s="344"/>
      <c r="M41" s="344"/>
      <c r="N41" s="344" t="s">
        <v>316</v>
      </c>
      <c r="O41" s="347">
        <v>184</v>
      </c>
      <c r="P41" s="348">
        <v>2.5999999999999999E-3</v>
      </c>
      <c r="Q41" s="344"/>
      <c r="R41" s="344" t="s">
        <v>390</v>
      </c>
      <c r="S41" s="344"/>
      <c r="T41" s="344" t="s">
        <v>509</v>
      </c>
      <c r="U41" s="344" t="s">
        <v>387</v>
      </c>
      <c r="V41" s="344" t="s">
        <v>516</v>
      </c>
      <c r="W41" s="344" t="s">
        <v>419</v>
      </c>
      <c r="X41" s="349" t="s">
        <v>419</v>
      </c>
    </row>
    <row r="42" spans="1:24">
      <c r="A42" s="339" t="s">
        <v>505</v>
      </c>
      <c r="B42" s="344" t="s">
        <v>139</v>
      </c>
      <c r="C42" s="346" t="s">
        <v>519</v>
      </c>
      <c r="D42" s="344" t="s">
        <v>520</v>
      </c>
      <c r="E42" s="344" t="s">
        <v>249</v>
      </c>
      <c r="F42" s="344" t="s">
        <v>382</v>
      </c>
      <c r="G42" s="344" t="s">
        <v>383</v>
      </c>
      <c r="H42" s="344" t="s">
        <v>331</v>
      </c>
      <c r="I42" s="344" t="s">
        <v>384</v>
      </c>
      <c r="J42" s="344" t="s">
        <v>385</v>
      </c>
      <c r="K42" s="344" t="s">
        <v>406</v>
      </c>
      <c r="L42" s="344"/>
      <c r="M42" s="344"/>
      <c r="N42" s="344"/>
      <c r="O42" s="347"/>
      <c r="P42" s="348"/>
      <c r="Q42" s="344" t="s">
        <v>275</v>
      </c>
      <c r="R42" s="344" t="s">
        <v>386</v>
      </c>
      <c r="S42" s="344"/>
      <c r="T42" s="344" t="s">
        <v>509</v>
      </c>
      <c r="U42" s="344" t="s">
        <v>387</v>
      </c>
      <c r="V42" s="344" t="s">
        <v>521</v>
      </c>
      <c r="W42" s="344" t="s">
        <v>522</v>
      </c>
      <c r="X42" s="349" t="s">
        <v>522</v>
      </c>
    </row>
    <row r="43" spans="1:24">
      <c r="A43" s="339" t="s">
        <v>505</v>
      </c>
      <c r="B43" s="344" t="s">
        <v>139</v>
      </c>
      <c r="C43" s="346" t="s">
        <v>519</v>
      </c>
      <c r="D43" s="344" t="s">
        <v>520</v>
      </c>
      <c r="E43" s="344" t="s">
        <v>249</v>
      </c>
      <c r="F43" s="344" t="s">
        <v>382</v>
      </c>
      <c r="G43" s="344" t="s">
        <v>383</v>
      </c>
      <c r="H43" s="344" t="s">
        <v>331</v>
      </c>
      <c r="I43" s="344" t="s">
        <v>384</v>
      </c>
      <c r="J43" s="344" t="s">
        <v>385</v>
      </c>
      <c r="K43" s="344" t="s">
        <v>413</v>
      </c>
      <c r="L43" s="344"/>
      <c r="M43" s="344"/>
      <c r="N43" s="344"/>
      <c r="O43" s="347"/>
      <c r="P43" s="348"/>
      <c r="Q43" s="344" t="s">
        <v>275</v>
      </c>
      <c r="R43" s="344" t="s">
        <v>386</v>
      </c>
      <c r="S43" s="344"/>
      <c r="T43" s="344" t="s">
        <v>509</v>
      </c>
      <c r="U43" s="344" t="s">
        <v>387</v>
      </c>
      <c r="V43" s="344" t="s">
        <v>521</v>
      </c>
      <c r="W43" s="344" t="s">
        <v>522</v>
      </c>
      <c r="X43" s="349" t="s">
        <v>522</v>
      </c>
    </row>
    <row r="44" spans="1:24">
      <c r="A44" s="339" t="s">
        <v>505</v>
      </c>
      <c r="B44" s="344" t="s">
        <v>139</v>
      </c>
      <c r="C44" s="346" t="s">
        <v>519</v>
      </c>
      <c r="D44" s="344" t="s">
        <v>520</v>
      </c>
      <c r="E44" s="344" t="s">
        <v>249</v>
      </c>
      <c r="F44" s="344" t="s">
        <v>382</v>
      </c>
      <c r="G44" s="344" t="s">
        <v>383</v>
      </c>
      <c r="H44" s="344" t="s">
        <v>331</v>
      </c>
      <c r="I44" s="344" t="s">
        <v>384</v>
      </c>
      <c r="J44" s="344" t="s">
        <v>385</v>
      </c>
      <c r="K44" s="344" t="s">
        <v>255</v>
      </c>
      <c r="L44" s="344"/>
      <c r="M44" s="344"/>
      <c r="N44" s="344" t="s">
        <v>408</v>
      </c>
      <c r="O44" s="347">
        <v>736</v>
      </c>
      <c r="P44" s="348">
        <v>4.9109999999999996E-4</v>
      </c>
      <c r="Q44" s="344"/>
      <c r="R44" s="344" t="s">
        <v>386</v>
      </c>
      <c r="S44" s="344"/>
      <c r="T44" s="344" t="s">
        <v>509</v>
      </c>
      <c r="U44" s="344" t="s">
        <v>387</v>
      </c>
      <c r="V44" s="344" t="s">
        <v>521</v>
      </c>
      <c r="W44" s="344" t="s">
        <v>522</v>
      </c>
      <c r="X44" s="349" t="s">
        <v>522</v>
      </c>
    </row>
    <row r="45" spans="1:24">
      <c r="A45" s="339" t="s">
        <v>505</v>
      </c>
      <c r="B45" s="344" t="s">
        <v>139</v>
      </c>
      <c r="C45" s="346" t="s">
        <v>519</v>
      </c>
      <c r="D45" s="344" t="s">
        <v>520</v>
      </c>
      <c r="E45" s="344" t="s">
        <v>249</v>
      </c>
      <c r="F45" s="344" t="s">
        <v>382</v>
      </c>
      <c r="G45" s="344" t="s">
        <v>383</v>
      </c>
      <c r="H45" s="344" t="s">
        <v>331</v>
      </c>
      <c r="I45" s="344" t="s">
        <v>384</v>
      </c>
      <c r="J45" s="344" t="s">
        <v>385</v>
      </c>
      <c r="K45" s="344" t="s">
        <v>301</v>
      </c>
      <c r="L45" s="344"/>
      <c r="M45" s="344"/>
      <c r="N45" s="344" t="s">
        <v>275</v>
      </c>
      <c r="O45" s="347">
        <v>2024</v>
      </c>
      <c r="P45" s="348">
        <v>1.3500000000000001E-3</v>
      </c>
      <c r="Q45" s="344"/>
      <c r="R45" s="344" t="s">
        <v>386</v>
      </c>
      <c r="S45" s="344"/>
      <c r="T45" s="344" t="s">
        <v>509</v>
      </c>
      <c r="U45" s="344" t="s">
        <v>387</v>
      </c>
      <c r="V45" s="344" t="s">
        <v>521</v>
      </c>
      <c r="W45" s="344" t="s">
        <v>522</v>
      </c>
      <c r="X45" s="349" t="s">
        <v>522</v>
      </c>
    </row>
    <row r="46" spans="1:24">
      <c r="A46" s="339" t="s">
        <v>505</v>
      </c>
      <c r="B46" s="344" t="s">
        <v>139</v>
      </c>
      <c r="C46" s="346" t="s">
        <v>519</v>
      </c>
      <c r="D46" s="344" t="s">
        <v>520</v>
      </c>
      <c r="E46" s="344" t="s">
        <v>249</v>
      </c>
      <c r="F46" s="344" t="s">
        <v>382</v>
      </c>
      <c r="G46" s="344" t="s">
        <v>383</v>
      </c>
      <c r="H46" s="344" t="s">
        <v>331</v>
      </c>
      <c r="I46" s="344" t="s">
        <v>384</v>
      </c>
      <c r="J46" s="344" t="s">
        <v>385</v>
      </c>
      <c r="K46" s="344" t="s">
        <v>523</v>
      </c>
      <c r="L46" s="344"/>
      <c r="M46" s="344"/>
      <c r="N46" s="344" t="s">
        <v>316</v>
      </c>
      <c r="O46" s="347">
        <v>368</v>
      </c>
      <c r="P46" s="348">
        <v>1.3780000000000001E-2</v>
      </c>
      <c r="Q46" s="344"/>
      <c r="R46" s="344" t="s">
        <v>386</v>
      </c>
      <c r="S46" s="344"/>
      <c r="T46" s="344" t="s">
        <v>509</v>
      </c>
      <c r="U46" s="344" t="s">
        <v>387</v>
      </c>
      <c r="V46" s="344" t="s">
        <v>521</v>
      </c>
      <c r="W46" s="344" t="s">
        <v>522</v>
      </c>
      <c r="X46" s="349" t="s">
        <v>522</v>
      </c>
    </row>
    <row r="47" spans="1:24">
      <c r="A47" s="339" t="s">
        <v>505</v>
      </c>
      <c r="B47" s="344" t="s">
        <v>139</v>
      </c>
      <c r="C47" s="346" t="s">
        <v>519</v>
      </c>
      <c r="D47" s="344" t="s">
        <v>520</v>
      </c>
      <c r="E47" s="344" t="s">
        <v>249</v>
      </c>
      <c r="F47" s="344" t="s">
        <v>382</v>
      </c>
      <c r="G47" s="344" t="s">
        <v>383</v>
      </c>
      <c r="H47" s="344" t="s">
        <v>331</v>
      </c>
      <c r="I47" s="344" t="s">
        <v>384</v>
      </c>
      <c r="J47" s="344" t="s">
        <v>385</v>
      </c>
      <c r="K47" s="344" t="s">
        <v>81</v>
      </c>
      <c r="L47" s="344"/>
      <c r="M47" s="344"/>
      <c r="N47" s="344" t="s">
        <v>316</v>
      </c>
      <c r="O47" s="347">
        <v>316680</v>
      </c>
      <c r="P47" s="348">
        <v>1.566E-2</v>
      </c>
      <c r="Q47" s="344"/>
      <c r="R47" s="344" t="s">
        <v>386</v>
      </c>
      <c r="S47" s="344"/>
      <c r="T47" s="344" t="s">
        <v>509</v>
      </c>
      <c r="U47" s="344" t="s">
        <v>387</v>
      </c>
      <c r="V47" s="344" t="s">
        <v>521</v>
      </c>
      <c r="W47" s="344" t="s">
        <v>522</v>
      </c>
      <c r="X47" s="349" t="s">
        <v>522</v>
      </c>
    </row>
    <row r="48" spans="1:24">
      <c r="A48" s="339" t="s">
        <v>505</v>
      </c>
      <c r="B48" s="344" t="s">
        <v>139</v>
      </c>
      <c r="C48" s="346" t="s">
        <v>519</v>
      </c>
      <c r="D48" s="344" t="s">
        <v>520</v>
      </c>
      <c r="E48" s="344" t="s">
        <v>249</v>
      </c>
      <c r="F48" s="344" t="s">
        <v>382</v>
      </c>
      <c r="G48" s="344" t="s">
        <v>383</v>
      </c>
      <c r="H48" s="344" t="s">
        <v>331</v>
      </c>
      <c r="I48" s="344" t="s">
        <v>384</v>
      </c>
      <c r="J48" s="344" t="s">
        <v>385</v>
      </c>
      <c r="K48" s="344" t="s">
        <v>524</v>
      </c>
      <c r="L48" s="344"/>
      <c r="M48" s="344"/>
      <c r="N48" s="344" t="s">
        <v>316</v>
      </c>
      <c r="O48" s="347">
        <v>1104</v>
      </c>
      <c r="P48" s="348">
        <v>1.4279999999999999E-2</v>
      </c>
      <c r="Q48" s="344"/>
      <c r="R48" s="344" t="s">
        <v>386</v>
      </c>
      <c r="S48" s="344"/>
      <c r="T48" s="344" t="s">
        <v>509</v>
      </c>
      <c r="U48" s="344" t="s">
        <v>387</v>
      </c>
      <c r="V48" s="344" t="s">
        <v>521</v>
      </c>
      <c r="W48" s="344" t="s">
        <v>522</v>
      </c>
      <c r="X48" s="349" t="s">
        <v>522</v>
      </c>
    </row>
    <row r="49" spans="1:24">
      <c r="A49" s="339" t="s">
        <v>505</v>
      </c>
      <c r="B49" s="344" t="s">
        <v>139</v>
      </c>
      <c r="C49" s="346" t="s">
        <v>519</v>
      </c>
      <c r="D49" s="344" t="s">
        <v>520</v>
      </c>
      <c r="E49" s="344" t="s">
        <v>249</v>
      </c>
      <c r="F49" s="344" t="s">
        <v>382</v>
      </c>
      <c r="G49" s="344" t="s">
        <v>383</v>
      </c>
      <c r="H49" s="344" t="s">
        <v>331</v>
      </c>
      <c r="I49" s="344" t="s">
        <v>384</v>
      </c>
      <c r="J49" s="344" t="s">
        <v>385</v>
      </c>
      <c r="K49" s="344" t="s">
        <v>337</v>
      </c>
      <c r="L49" s="344"/>
      <c r="M49" s="344"/>
      <c r="N49" s="344" t="s">
        <v>275</v>
      </c>
      <c r="O49" s="347">
        <v>1288</v>
      </c>
      <c r="P49" s="348">
        <v>5.0549999999999998E-4</v>
      </c>
      <c r="Q49" s="344"/>
      <c r="R49" s="344" t="s">
        <v>386</v>
      </c>
      <c r="S49" s="344"/>
      <c r="T49" s="344" t="s">
        <v>509</v>
      </c>
      <c r="U49" s="344" t="s">
        <v>387</v>
      </c>
      <c r="V49" s="344" t="s">
        <v>521</v>
      </c>
      <c r="W49" s="344" t="s">
        <v>522</v>
      </c>
      <c r="X49" s="349" t="s">
        <v>522</v>
      </c>
    </row>
    <row r="50" spans="1:24">
      <c r="A50" s="339" t="s">
        <v>505</v>
      </c>
      <c r="B50" s="344" t="s">
        <v>139</v>
      </c>
      <c r="C50" s="346" t="s">
        <v>519</v>
      </c>
      <c r="D50" s="344" t="s">
        <v>520</v>
      </c>
      <c r="E50" s="344" t="s">
        <v>249</v>
      </c>
      <c r="F50" s="344" t="s">
        <v>382</v>
      </c>
      <c r="G50" s="344" t="s">
        <v>383</v>
      </c>
      <c r="H50" s="344" t="s">
        <v>331</v>
      </c>
      <c r="I50" s="344" t="s">
        <v>384</v>
      </c>
      <c r="J50" s="344" t="s">
        <v>389</v>
      </c>
      <c r="K50" s="344" t="s">
        <v>389</v>
      </c>
      <c r="L50" s="344"/>
      <c r="M50" s="344"/>
      <c r="N50" s="344" t="s">
        <v>315</v>
      </c>
      <c r="O50" s="347">
        <v>30168</v>
      </c>
      <c r="P50" s="348">
        <v>1.137E-3</v>
      </c>
      <c r="Q50" s="344"/>
      <c r="R50" s="344" t="s">
        <v>390</v>
      </c>
      <c r="S50" s="344"/>
      <c r="T50" s="344" t="s">
        <v>509</v>
      </c>
      <c r="U50" s="344" t="s">
        <v>387</v>
      </c>
      <c r="V50" s="344" t="s">
        <v>521</v>
      </c>
      <c r="W50" s="344" t="s">
        <v>522</v>
      </c>
      <c r="X50" s="349" t="s">
        <v>522</v>
      </c>
    </row>
    <row r="51" spans="1:24">
      <c r="A51" s="339" t="s">
        <v>505</v>
      </c>
      <c r="B51" s="344" t="s">
        <v>139</v>
      </c>
      <c r="C51" s="346" t="s">
        <v>519</v>
      </c>
      <c r="D51" s="344" t="s">
        <v>520</v>
      </c>
      <c r="E51" s="344" t="s">
        <v>249</v>
      </c>
      <c r="F51" s="344" t="s">
        <v>382</v>
      </c>
      <c r="G51" s="344" t="s">
        <v>383</v>
      </c>
      <c r="H51" s="344" t="s">
        <v>331</v>
      </c>
      <c r="I51" s="344" t="s">
        <v>384</v>
      </c>
      <c r="J51" s="344" t="s">
        <v>250</v>
      </c>
      <c r="K51" s="344" t="s">
        <v>317</v>
      </c>
      <c r="L51" s="344" t="s">
        <v>251</v>
      </c>
      <c r="M51" s="344"/>
      <c r="N51" s="344" t="s">
        <v>315</v>
      </c>
      <c r="O51" s="347">
        <v>15084</v>
      </c>
      <c r="P51" s="348">
        <v>1.8810000000000001E-3</v>
      </c>
      <c r="Q51" s="344"/>
      <c r="R51" s="344" t="s">
        <v>386</v>
      </c>
      <c r="S51" s="344"/>
      <c r="T51" s="344" t="s">
        <v>509</v>
      </c>
      <c r="U51" s="344" t="s">
        <v>387</v>
      </c>
      <c r="V51" s="344" t="s">
        <v>521</v>
      </c>
      <c r="W51" s="344" t="s">
        <v>522</v>
      </c>
      <c r="X51" s="349" t="s">
        <v>522</v>
      </c>
    </row>
    <row r="52" spans="1:24">
      <c r="A52" s="339" t="s">
        <v>505</v>
      </c>
      <c r="B52" s="344" t="s">
        <v>139</v>
      </c>
      <c r="C52" s="346" t="s">
        <v>519</v>
      </c>
      <c r="D52" s="344" t="s">
        <v>520</v>
      </c>
      <c r="E52" s="344" t="s">
        <v>249</v>
      </c>
      <c r="F52" s="344" t="s">
        <v>382</v>
      </c>
      <c r="G52" s="344" t="s">
        <v>383</v>
      </c>
      <c r="H52" s="344" t="s">
        <v>331</v>
      </c>
      <c r="I52" s="344" t="s">
        <v>384</v>
      </c>
      <c r="J52" s="344" t="s">
        <v>393</v>
      </c>
      <c r="K52" s="344" t="s">
        <v>394</v>
      </c>
      <c r="L52" s="344"/>
      <c r="M52" s="344"/>
      <c r="N52" s="344" t="s">
        <v>315</v>
      </c>
      <c r="O52" s="347">
        <v>1104</v>
      </c>
      <c r="P52" s="348">
        <v>4.5139999999999998E-3</v>
      </c>
      <c r="Q52" s="344"/>
      <c r="R52" s="344" t="s">
        <v>386</v>
      </c>
      <c r="S52" s="344"/>
      <c r="T52" s="344" t="s">
        <v>509</v>
      </c>
      <c r="U52" s="344" t="s">
        <v>387</v>
      </c>
      <c r="V52" s="344" t="s">
        <v>521</v>
      </c>
      <c r="W52" s="344" t="s">
        <v>522</v>
      </c>
      <c r="X52" s="349" t="s">
        <v>522</v>
      </c>
    </row>
    <row r="53" spans="1:24">
      <c r="A53" s="339" t="s">
        <v>505</v>
      </c>
      <c r="B53" s="344" t="s">
        <v>139</v>
      </c>
      <c r="C53" s="346" t="s">
        <v>519</v>
      </c>
      <c r="D53" s="344" t="s">
        <v>520</v>
      </c>
      <c r="E53" s="344" t="s">
        <v>249</v>
      </c>
      <c r="F53" s="344" t="s">
        <v>382</v>
      </c>
      <c r="G53" s="344" t="s">
        <v>383</v>
      </c>
      <c r="H53" s="344" t="s">
        <v>331</v>
      </c>
      <c r="I53" s="344" t="s">
        <v>384</v>
      </c>
      <c r="J53" s="344" t="s">
        <v>252</v>
      </c>
      <c r="K53" s="344" t="s">
        <v>395</v>
      </c>
      <c r="L53" s="344"/>
      <c r="M53" s="344"/>
      <c r="N53" s="344" t="s">
        <v>396</v>
      </c>
      <c r="O53" s="347">
        <v>1288</v>
      </c>
      <c r="P53" s="348">
        <v>2.98E-3</v>
      </c>
      <c r="Q53" s="344"/>
      <c r="R53" s="344" t="s">
        <v>390</v>
      </c>
      <c r="S53" s="344"/>
      <c r="T53" s="344" t="s">
        <v>509</v>
      </c>
      <c r="U53" s="344" t="s">
        <v>387</v>
      </c>
      <c r="V53" s="344" t="s">
        <v>521</v>
      </c>
      <c r="W53" s="344" t="s">
        <v>522</v>
      </c>
      <c r="X53" s="349" t="s">
        <v>522</v>
      </c>
    </row>
    <row r="54" spans="1:24">
      <c r="A54" s="339" t="s">
        <v>505</v>
      </c>
      <c r="B54" s="344" t="s">
        <v>139</v>
      </c>
      <c r="C54" s="346" t="s">
        <v>519</v>
      </c>
      <c r="D54" s="344" t="s">
        <v>520</v>
      </c>
      <c r="E54" s="344" t="s">
        <v>249</v>
      </c>
      <c r="F54" s="344" t="s">
        <v>382</v>
      </c>
      <c r="G54" s="344" t="s">
        <v>383</v>
      </c>
      <c r="H54" s="344" t="s">
        <v>331</v>
      </c>
      <c r="I54" s="344" t="s">
        <v>384</v>
      </c>
      <c r="J54" s="344" t="s">
        <v>252</v>
      </c>
      <c r="K54" s="344" t="s">
        <v>395</v>
      </c>
      <c r="L54" s="344"/>
      <c r="M54" s="344"/>
      <c r="N54" s="344" t="s">
        <v>399</v>
      </c>
      <c r="O54" s="347">
        <v>1840</v>
      </c>
      <c r="P54" s="348">
        <v>2.3400000000000001E-2</v>
      </c>
      <c r="Q54" s="344"/>
      <c r="R54" s="344" t="s">
        <v>390</v>
      </c>
      <c r="S54" s="344"/>
      <c r="T54" s="344" t="s">
        <v>509</v>
      </c>
      <c r="U54" s="344" t="s">
        <v>387</v>
      </c>
      <c r="V54" s="344" t="s">
        <v>521</v>
      </c>
      <c r="W54" s="344" t="s">
        <v>522</v>
      </c>
      <c r="X54" s="349" t="s">
        <v>522</v>
      </c>
    </row>
    <row r="55" spans="1:24">
      <c r="A55" s="339" t="s">
        <v>505</v>
      </c>
      <c r="B55" s="344" t="s">
        <v>139</v>
      </c>
      <c r="C55" s="346" t="s">
        <v>519</v>
      </c>
      <c r="D55" s="344" t="s">
        <v>520</v>
      </c>
      <c r="E55" s="344" t="s">
        <v>249</v>
      </c>
      <c r="F55" s="344" t="s">
        <v>382</v>
      </c>
      <c r="G55" s="344" t="s">
        <v>383</v>
      </c>
      <c r="H55" s="344" t="s">
        <v>331</v>
      </c>
      <c r="I55" s="344" t="s">
        <v>384</v>
      </c>
      <c r="J55" s="344" t="s">
        <v>252</v>
      </c>
      <c r="K55" s="344" t="s">
        <v>319</v>
      </c>
      <c r="L55" s="344"/>
      <c r="M55" s="344" t="s">
        <v>525</v>
      </c>
      <c r="N55" s="344"/>
      <c r="O55" s="347"/>
      <c r="P55" s="348"/>
      <c r="Q55" s="344" t="s">
        <v>275</v>
      </c>
      <c r="R55" s="344" t="s">
        <v>390</v>
      </c>
      <c r="S55" s="344"/>
      <c r="T55" s="344" t="s">
        <v>509</v>
      </c>
      <c r="U55" s="344" t="s">
        <v>387</v>
      </c>
      <c r="V55" s="344" t="s">
        <v>521</v>
      </c>
      <c r="W55" s="344" t="s">
        <v>522</v>
      </c>
      <c r="X55" s="349" t="s">
        <v>522</v>
      </c>
    </row>
    <row r="56" spans="1:24">
      <c r="A56" s="339" t="s">
        <v>505</v>
      </c>
      <c r="B56" s="344" t="s">
        <v>139</v>
      </c>
      <c r="C56" s="346" t="s">
        <v>519</v>
      </c>
      <c r="D56" s="344" t="s">
        <v>520</v>
      </c>
      <c r="E56" s="344" t="s">
        <v>249</v>
      </c>
      <c r="F56" s="344" t="s">
        <v>382</v>
      </c>
      <c r="G56" s="344" t="s">
        <v>383</v>
      </c>
      <c r="H56" s="344" t="s">
        <v>331</v>
      </c>
      <c r="I56" s="344" t="s">
        <v>384</v>
      </c>
      <c r="J56" s="344" t="s">
        <v>252</v>
      </c>
      <c r="K56" s="344" t="s">
        <v>420</v>
      </c>
      <c r="L56" s="344"/>
      <c r="M56" s="344"/>
      <c r="N56" s="344" t="s">
        <v>316</v>
      </c>
      <c r="O56" s="347">
        <v>736</v>
      </c>
      <c r="P56" s="348">
        <v>8.0979999999999995E-4</v>
      </c>
      <c r="Q56" s="344"/>
      <c r="R56" s="344" t="s">
        <v>400</v>
      </c>
      <c r="S56" s="344"/>
      <c r="T56" s="344" t="s">
        <v>509</v>
      </c>
      <c r="U56" s="344" t="s">
        <v>387</v>
      </c>
      <c r="V56" s="344" t="s">
        <v>521</v>
      </c>
      <c r="W56" s="344" t="s">
        <v>522</v>
      </c>
      <c r="X56" s="349" t="s">
        <v>522</v>
      </c>
    </row>
    <row r="57" spans="1:24">
      <c r="A57" s="339" t="s">
        <v>505</v>
      </c>
      <c r="B57" s="344" t="s">
        <v>139</v>
      </c>
      <c r="C57" s="346" t="s">
        <v>519</v>
      </c>
      <c r="D57" s="344" t="s">
        <v>520</v>
      </c>
      <c r="E57" s="344" t="s">
        <v>249</v>
      </c>
      <c r="F57" s="344" t="s">
        <v>382</v>
      </c>
      <c r="G57" s="344" t="s">
        <v>383</v>
      </c>
      <c r="H57" s="344" t="s">
        <v>331</v>
      </c>
      <c r="I57" s="344" t="s">
        <v>384</v>
      </c>
      <c r="J57" s="344" t="s">
        <v>252</v>
      </c>
      <c r="K57" s="344" t="s">
        <v>82</v>
      </c>
      <c r="L57" s="344"/>
      <c r="M57" s="344"/>
      <c r="N57" s="344" t="s">
        <v>315</v>
      </c>
      <c r="O57" s="347">
        <v>184</v>
      </c>
      <c r="P57" s="348">
        <v>2.968E-4</v>
      </c>
      <c r="Q57" s="344"/>
      <c r="R57" s="344" t="s">
        <v>390</v>
      </c>
      <c r="S57" s="344"/>
      <c r="T57" s="344" t="s">
        <v>509</v>
      </c>
      <c r="U57" s="344" t="s">
        <v>387</v>
      </c>
      <c r="V57" s="344" t="s">
        <v>521</v>
      </c>
      <c r="W57" s="344" t="s">
        <v>522</v>
      </c>
      <c r="X57" s="349" t="s">
        <v>522</v>
      </c>
    </row>
    <row r="58" spans="1:24">
      <c r="A58" s="339" t="s">
        <v>505</v>
      </c>
      <c r="B58" s="344" t="s">
        <v>139</v>
      </c>
      <c r="C58" s="346" t="s">
        <v>519</v>
      </c>
      <c r="D58" s="344" t="s">
        <v>520</v>
      </c>
      <c r="E58" s="344" t="s">
        <v>249</v>
      </c>
      <c r="F58" s="344" t="s">
        <v>382</v>
      </c>
      <c r="G58" s="344" t="s">
        <v>383</v>
      </c>
      <c r="H58" s="344" t="s">
        <v>331</v>
      </c>
      <c r="I58" s="344" t="s">
        <v>384</v>
      </c>
      <c r="J58" s="344" t="s">
        <v>252</v>
      </c>
      <c r="K58" s="344" t="s">
        <v>299</v>
      </c>
      <c r="L58" s="344"/>
      <c r="M58" s="344"/>
      <c r="N58" s="344"/>
      <c r="O58" s="347"/>
      <c r="P58" s="348"/>
      <c r="Q58" s="344" t="s">
        <v>275</v>
      </c>
      <c r="R58" s="344" t="s">
        <v>386</v>
      </c>
      <c r="S58" s="344"/>
      <c r="T58" s="344" t="s">
        <v>509</v>
      </c>
      <c r="U58" s="344" t="s">
        <v>387</v>
      </c>
      <c r="V58" s="344" t="s">
        <v>521</v>
      </c>
      <c r="W58" s="344" t="s">
        <v>522</v>
      </c>
      <c r="X58" s="349" t="s">
        <v>522</v>
      </c>
    </row>
    <row r="59" spans="1:24">
      <c r="A59" s="339" t="s">
        <v>505</v>
      </c>
      <c r="B59" s="344" t="s">
        <v>139</v>
      </c>
      <c r="C59" s="346" t="s">
        <v>519</v>
      </c>
      <c r="D59" s="344" t="s">
        <v>520</v>
      </c>
      <c r="E59" s="344" t="s">
        <v>249</v>
      </c>
      <c r="F59" s="344" t="s">
        <v>382</v>
      </c>
      <c r="G59" s="344" t="s">
        <v>383</v>
      </c>
      <c r="H59" s="344" t="s">
        <v>331</v>
      </c>
      <c r="I59" s="344" t="s">
        <v>384</v>
      </c>
      <c r="J59" s="344" t="s">
        <v>252</v>
      </c>
      <c r="K59" s="344" t="s">
        <v>410</v>
      </c>
      <c r="L59" s="344"/>
      <c r="M59" s="344"/>
      <c r="N59" s="344"/>
      <c r="O59" s="347"/>
      <c r="P59" s="348"/>
      <c r="Q59" s="344" t="s">
        <v>275</v>
      </c>
      <c r="R59" s="344" t="s">
        <v>390</v>
      </c>
      <c r="S59" s="344"/>
      <c r="T59" s="344" t="s">
        <v>509</v>
      </c>
      <c r="U59" s="344" t="s">
        <v>387</v>
      </c>
      <c r="V59" s="344" t="s">
        <v>521</v>
      </c>
      <c r="W59" s="344" t="s">
        <v>522</v>
      </c>
      <c r="X59" s="349" t="s">
        <v>522</v>
      </c>
    </row>
    <row r="60" spans="1:24">
      <c r="A60" s="339" t="s">
        <v>505</v>
      </c>
      <c r="B60" s="344" t="s">
        <v>139</v>
      </c>
      <c r="C60" s="346" t="s">
        <v>519</v>
      </c>
      <c r="D60" s="344" t="s">
        <v>520</v>
      </c>
      <c r="E60" s="344" t="s">
        <v>249</v>
      </c>
      <c r="F60" s="344" t="s">
        <v>382</v>
      </c>
      <c r="G60" s="344" t="s">
        <v>383</v>
      </c>
      <c r="H60" s="344" t="s">
        <v>331</v>
      </c>
      <c r="I60" s="344" t="s">
        <v>384</v>
      </c>
      <c r="J60" s="344" t="s">
        <v>252</v>
      </c>
      <c r="K60" s="344" t="s">
        <v>518</v>
      </c>
      <c r="L60" s="344"/>
      <c r="M60" s="344"/>
      <c r="N60" s="344"/>
      <c r="O60" s="347"/>
      <c r="P60" s="348"/>
      <c r="Q60" s="344" t="s">
        <v>275</v>
      </c>
      <c r="R60" s="344" t="s">
        <v>390</v>
      </c>
      <c r="S60" s="344"/>
      <c r="T60" s="344" t="s">
        <v>509</v>
      </c>
      <c r="U60" s="344" t="s">
        <v>387</v>
      </c>
      <c r="V60" s="344" t="s">
        <v>521</v>
      </c>
      <c r="W60" s="344" t="s">
        <v>522</v>
      </c>
      <c r="X60" s="349" t="s">
        <v>522</v>
      </c>
    </row>
    <row r="61" spans="1:24">
      <c r="A61" s="339" t="s">
        <v>505</v>
      </c>
      <c r="B61" s="344" t="s">
        <v>139</v>
      </c>
      <c r="C61" s="346" t="s">
        <v>519</v>
      </c>
      <c r="D61" s="344" t="s">
        <v>520</v>
      </c>
      <c r="E61" s="344" t="s">
        <v>249</v>
      </c>
      <c r="F61" s="344" t="s">
        <v>382</v>
      </c>
      <c r="G61" s="344" t="s">
        <v>383</v>
      </c>
      <c r="H61" s="344" t="s">
        <v>331</v>
      </c>
      <c r="I61" s="344" t="s">
        <v>384</v>
      </c>
      <c r="J61" s="344" t="s">
        <v>397</v>
      </c>
      <c r="K61" s="344" t="s">
        <v>398</v>
      </c>
      <c r="L61" s="344"/>
      <c r="M61" s="344"/>
      <c r="N61" s="344" t="s">
        <v>399</v>
      </c>
      <c r="O61" s="347">
        <v>226260</v>
      </c>
      <c r="P61" s="348">
        <v>4.0910000000000002E-2</v>
      </c>
      <c r="Q61" s="344"/>
      <c r="R61" s="344" t="s">
        <v>390</v>
      </c>
      <c r="S61" s="344"/>
      <c r="T61" s="344" t="s">
        <v>509</v>
      </c>
      <c r="U61" s="344" t="s">
        <v>387</v>
      </c>
      <c r="V61" s="344" t="s">
        <v>521</v>
      </c>
      <c r="W61" s="344" t="s">
        <v>522</v>
      </c>
      <c r="X61" s="349" t="s">
        <v>522</v>
      </c>
    </row>
    <row r="62" spans="1:24">
      <c r="A62" s="339" t="s">
        <v>505</v>
      </c>
      <c r="B62" s="344" t="s">
        <v>139</v>
      </c>
      <c r="C62" s="346" t="s">
        <v>519</v>
      </c>
      <c r="D62" s="344" t="s">
        <v>520</v>
      </c>
      <c r="E62" s="344" t="s">
        <v>249</v>
      </c>
      <c r="F62" s="344" t="s">
        <v>382</v>
      </c>
      <c r="G62" s="344" t="s">
        <v>383</v>
      </c>
      <c r="H62" s="344" t="s">
        <v>331</v>
      </c>
      <c r="I62" s="344" t="s">
        <v>384</v>
      </c>
      <c r="J62" s="344" t="s">
        <v>253</v>
      </c>
      <c r="K62" s="344" t="s">
        <v>10</v>
      </c>
      <c r="L62" s="344"/>
      <c r="M62" s="344"/>
      <c r="N62" s="344" t="s">
        <v>287</v>
      </c>
      <c r="O62" s="347">
        <v>2760</v>
      </c>
      <c r="P62" s="348">
        <v>2.0570000000000001E-2</v>
      </c>
      <c r="Q62" s="344"/>
      <c r="R62" s="344" t="s">
        <v>400</v>
      </c>
      <c r="S62" s="344"/>
      <c r="T62" s="344" t="s">
        <v>509</v>
      </c>
      <c r="U62" s="344" t="s">
        <v>387</v>
      </c>
      <c r="V62" s="344" t="s">
        <v>521</v>
      </c>
      <c r="W62" s="344" t="s">
        <v>522</v>
      </c>
      <c r="X62" s="349" t="s">
        <v>522</v>
      </c>
    </row>
    <row r="63" spans="1:24">
      <c r="A63" s="339" t="s">
        <v>505</v>
      </c>
      <c r="B63" s="344" t="s">
        <v>139</v>
      </c>
      <c r="C63" s="346" t="s">
        <v>519</v>
      </c>
      <c r="D63" s="344" t="s">
        <v>520</v>
      </c>
      <c r="E63" s="344" t="s">
        <v>249</v>
      </c>
      <c r="F63" s="344" t="s">
        <v>382</v>
      </c>
      <c r="G63" s="344" t="s">
        <v>383</v>
      </c>
      <c r="H63" s="344" t="s">
        <v>331</v>
      </c>
      <c r="I63" s="344" t="s">
        <v>384</v>
      </c>
      <c r="J63" s="344" t="s">
        <v>253</v>
      </c>
      <c r="K63" s="344" t="s">
        <v>10</v>
      </c>
      <c r="L63" s="344"/>
      <c r="M63" s="344"/>
      <c r="N63" s="344" t="s">
        <v>338</v>
      </c>
      <c r="O63" s="347">
        <v>3680</v>
      </c>
      <c r="P63" s="348">
        <v>5.1999999999999998E-2</v>
      </c>
      <c r="Q63" s="344"/>
      <c r="R63" s="344" t="s">
        <v>400</v>
      </c>
      <c r="S63" s="344"/>
      <c r="T63" s="344" t="s">
        <v>509</v>
      </c>
      <c r="U63" s="344" t="s">
        <v>387</v>
      </c>
      <c r="V63" s="344" t="s">
        <v>521</v>
      </c>
      <c r="W63" s="344" t="s">
        <v>522</v>
      </c>
      <c r="X63" s="349" t="s">
        <v>522</v>
      </c>
    </row>
    <row r="64" spans="1:24">
      <c r="A64" s="339" t="s">
        <v>505</v>
      </c>
      <c r="B64" s="344" t="s">
        <v>139</v>
      </c>
      <c r="C64" s="346" t="s">
        <v>519</v>
      </c>
      <c r="D64" s="344" t="s">
        <v>520</v>
      </c>
      <c r="E64" s="344" t="s">
        <v>249</v>
      </c>
      <c r="F64" s="344" t="s">
        <v>382</v>
      </c>
      <c r="G64" s="344" t="s">
        <v>383</v>
      </c>
      <c r="H64" s="344" t="s">
        <v>331</v>
      </c>
      <c r="I64" s="344" t="s">
        <v>384</v>
      </c>
      <c r="J64" s="344" t="s">
        <v>414</v>
      </c>
      <c r="K64" s="344" t="s">
        <v>415</v>
      </c>
      <c r="L64" s="344" t="s">
        <v>251</v>
      </c>
      <c r="M64" s="344"/>
      <c r="N64" s="344"/>
      <c r="O64" s="347"/>
      <c r="P64" s="348"/>
      <c r="Q64" s="344" t="s">
        <v>275</v>
      </c>
      <c r="R64" s="344" t="s">
        <v>386</v>
      </c>
      <c r="S64" s="344"/>
      <c r="T64" s="344" t="s">
        <v>509</v>
      </c>
      <c r="U64" s="344" t="s">
        <v>387</v>
      </c>
      <c r="V64" s="344" t="s">
        <v>521</v>
      </c>
      <c r="W64" s="344" t="s">
        <v>522</v>
      </c>
      <c r="X64" s="349" t="s">
        <v>522</v>
      </c>
    </row>
    <row r="65" spans="1:24">
      <c r="A65" s="339" t="s">
        <v>505</v>
      </c>
      <c r="B65" s="344" t="s">
        <v>139</v>
      </c>
      <c r="C65" s="346" t="s">
        <v>519</v>
      </c>
      <c r="D65" s="344" t="s">
        <v>520</v>
      </c>
      <c r="E65" s="344" t="s">
        <v>249</v>
      </c>
      <c r="F65" s="344" t="s">
        <v>382</v>
      </c>
      <c r="G65" s="344" t="s">
        <v>383</v>
      </c>
      <c r="H65" s="344" t="s">
        <v>331</v>
      </c>
      <c r="I65" s="344" t="s">
        <v>384</v>
      </c>
      <c r="J65" s="344" t="s">
        <v>401</v>
      </c>
      <c r="K65" s="344" t="s">
        <v>402</v>
      </c>
      <c r="L65" s="344"/>
      <c r="M65" s="344"/>
      <c r="N65" s="344" t="s">
        <v>403</v>
      </c>
      <c r="O65" s="347">
        <v>30168</v>
      </c>
      <c r="P65" s="348">
        <v>9.6959999999999998E-3</v>
      </c>
      <c r="Q65" s="344"/>
      <c r="R65" s="344" t="s">
        <v>386</v>
      </c>
      <c r="S65" s="344"/>
      <c r="T65" s="344" t="s">
        <v>509</v>
      </c>
      <c r="U65" s="344" t="s">
        <v>387</v>
      </c>
      <c r="V65" s="344" t="s">
        <v>521</v>
      </c>
      <c r="W65" s="344" t="s">
        <v>522</v>
      </c>
      <c r="X65" s="349" t="s">
        <v>522</v>
      </c>
    </row>
    <row r="66" spans="1:24">
      <c r="A66" s="339" t="s">
        <v>505</v>
      </c>
      <c r="B66" s="344" t="s">
        <v>139</v>
      </c>
      <c r="C66" s="346" t="s">
        <v>519</v>
      </c>
      <c r="D66" s="344" t="s">
        <v>520</v>
      </c>
      <c r="E66" s="344" t="s">
        <v>249</v>
      </c>
      <c r="F66" s="344" t="s">
        <v>382</v>
      </c>
      <c r="G66" s="344" t="s">
        <v>383</v>
      </c>
      <c r="H66" s="344" t="s">
        <v>331</v>
      </c>
      <c r="I66" s="344" t="s">
        <v>384</v>
      </c>
      <c r="J66" s="344" t="s">
        <v>404</v>
      </c>
      <c r="K66" s="344" t="s">
        <v>405</v>
      </c>
      <c r="L66" s="344"/>
      <c r="M66" s="344"/>
      <c r="N66" s="344" t="s">
        <v>316</v>
      </c>
      <c r="O66" s="347">
        <v>196092</v>
      </c>
      <c r="P66" s="348">
        <v>6.5669999999999999E-3</v>
      </c>
      <c r="Q66" s="344"/>
      <c r="R66" s="344" t="s">
        <v>386</v>
      </c>
      <c r="S66" s="344"/>
      <c r="T66" s="344" t="s">
        <v>509</v>
      </c>
      <c r="U66" s="344" t="s">
        <v>387</v>
      </c>
      <c r="V66" s="344" t="s">
        <v>521</v>
      </c>
      <c r="W66" s="344" t="s">
        <v>522</v>
      </c>
      <c r="X66" s="349" t="s">
        <v>522</v>
      </c>
    </row>
    <row r="67" spans="1:24">
      <c r="A67" s="339" t="s">
        <v>505</v>
      </c>
      <c r="B67" s="344" t="s">
        <v>139</v>
      </c>
      <c r="C67" s="346" t="s">
        <v>519</v>
      </c>
      <c r="D67" s="344" t="s">
        <v>520</v>
      </c>
      <c r="E67" s="344" t="s">
        <v>249</v>
      </c>
      <c r="F67" s="344" t="s">
        <v>382</v>
      </c>
      <c r="G67" s="344" t="s">
        <v>383</v>
      </c>
      <c r="H67" s="344" t="s">
        <v>331</v>
      </c>
      <c r="I67" s="344" t="s">
        <v>384</v>
      </c>
      <c r="J67" s="344"/>
      <c r="K67" s="344" t="s">
        <v>254</v>
      </c>
      <c r="L67" s="344"/>
      <c r="M67" s="344"/>
      <c r="N67" s="344" t="s">
        <v>315</v>
      </c>
      <c r="O67" s="347">
        <v>552</v>
      </c>
      <c r="P67" s="348">
        <v>2.3110000000000001E-3</v>
      </c>
      <c r="Q67" s="344"/>
      <c r="R67" s="344" t="s">
        <v>390</v>
      </c>
      <c r="S67" s="344"/>
      <c r="T67" s="344" t="s">
        <v>509</v>
      </c>
      <c r="U67" s="344" t="s">
        <v>387</v>
      </c>
      <c r="V67" s="344" t="s">
        <v>521</v>
      </c>
      <c r="W67" s="344" t="s">
        <v>522</v>
      </c>
      <c r="X67" s="349" t="s">
        <v>522</v>
      </c>
    </row>
    <row r="68" spans="1:24">
      <c r="A68" s="339" t="s">
        <v>505</v>
      </c>
      <c r="B68" s="344" t="s">
        <v>139</v>
      </c>
      <c r="C68" s="346" t="s">
        <v>526</v>
      </c>
      <c r="D68" s="344" t="s">
        <v>527</v>
      </c>
      <c r="E68" s="344" t="s">
        <v>249</v>
      </c>
      <c r="F68" s="344" t="s">
        <v>382</v>
      </c>
      <c r="G68" s="344" t="s">
        <v>383</v>
      </c>
      <c r="H68" s="344" t="s">
        <v>331</v>
      </c>
      <c r="I68" s="344" t="s">
        <v>384</v>
      </c>
      <c r="J68" s="344" t="s">
        <v>385</v>
      </c>
      <c r="K68" s="344" t="s">
        <v>406</v>
      </c>
      <c r="L68" s="344"/>
      <c r="M68" s="344"/>
      <c r="N68" s="344"/>
      <c r="O68" s="347"/>
      <c r="P68" s="348"/>
      <c r="Q68" s="344" t="s">
        <v>275</v>
      </c>
      <c r="R68" s="344" t="s">
        <v>386</v>
      </c>
      <c r="S68" s="344"/>
      <c r="T68" s="344" t="s">
        <v>509</v>
      </c>
      <c r="U68" s="344" t="s">
        <v>387</v>
      </c>
      <c r="V68" s="344" t="s">
        <v>528</v>
      </c>
      <c r="W68" s="344" t="s">
        <v>522</v>
      </c>
      <c r="X68" s="349" t="s">
        <v>522</v>
      </c>
    </row>
    <row r="69" spans="1:24">
      <c r="A69" s="339" t="s">
        <v>505</v>
      </c>
      <c r="B69" s="344" t="s">
        <v>139</v>
      </c>
      <c r="C69" s="346" t="s">
        <v>526</v>
      </c>
      <c r="D69" s="344" t="s">
        <v>527</v>
      </c>
      <c r="E69" s="344" t="s">
        <v>249</v>
      </c>
      <c r="F69" s="344" t="s">
        <v>382</v>
      </c>
      <c r="G69" s="344" t="s">
        <v>383</v>
      </c>
      <c r="H69" s="344" t="s">
        <v>331</v>
      </c>
      <c r="I69" s="344" t="s">
        <v>384</v>
      </c>
      <c r="J69" s="344" t="s">
        <v>385</v>
      </c>
      <c r="K69" s="344" t="s">
        <v>278</v>
      </c>
      <c r="L69" s="344"/>
      <c r="M69" s="344"/>
      <c r="N69" s="344" t="s">
        <v>316</v>
      </c>
      <c r="O69" s="347">
        <v>184</v>
      </c>
      <c r="P69" s="348">
        <v>1.3100000000000001E-4</v>
      </c>
      <c r="Q69" s="344"/>
      <c r="R69" s="344" t="s">
        <v>386</v>
      </c>
      <c r="S69" s="344"/>
      <c r="T69" s="344" t="s">
        <v>509</v>
      </c>
      <c r="U69" s="344" t="s">
        <v>387</v>
      </c>
      <c r="V69" s="344" t="s">
        <v>528</v>
      </c>
      <c r="W69" s="344" t="s">
        <v>522</v>
      </c>
      <c r="X69" s="349" t="s">
        <v>522</v>
      </c>
    </row>
    <row r="70" spans="1:24">
      <c r="A70" s="339" t="s">
        <v>505</v>
      </c>
      <c r="B70" s="344" t="s">
        <v>139</v>
      </c>
      <c r="C70" s="346" t="s">
        <v>526</v>
      </c>
      <c r="D70" s="344" t="s">
        <v>527</v>
      </c>
      <c r="E70" s="344" t="s">
        <v>249</v>
      </c>
      <c r="F70" s="344" t="s">
        <v>382</v>
      </c>
      <c r="G70" s="344" t="s">
        <v>383</v>
      </c>
      <c r="H70" s="344" t="s">
        <v>331</v>
      </c>
      <c r="I70" s="344" t="s">
        <v>384</v>
      </c>
      <c r="J70" s="344" t="s">
        <v>385</v>
      </c>
      <c r="K70" s="344" t="s">
        <v>81</v>
      </c>
      <c r="L70" s="344"/>
      <c r="M70" s="344"/>
      <c r="N70" s="344" t="s">
        <v>316</v>
      </c>
      <c r="O70" s="347">
        <v>920</v>
      </c>
      <c r="P70" s="348">
        <v>4.549E-5</v>
      </c>
      <c r="Q70" s="344"/>
      <c r="R70" s="344" t="s">
        <v>386</v>
      </c>
      <c r="S70" s="344"/>
      <c r="T70" s="344" t="s">
        <v>509</v>
      </c>
      <c r="U70" s="344" t="s">
        <v>387</v>
      </c>
      <c r="V70" s="344" t="s">
        <v>528</v>
      </c>
      <c r="W70" s="344" t="s">
        <v>522</v>
      </c>
      <c r="X70" s="349" t="s">
        <v>522</v>
      </c>
    </row>
    <row r="71" spans="1:24">
      <c r="A71" s="339" t="s">
        <v>505</v>
      </c>
      <c r="B71" s="344" t="s">
        <v>139</v>
      </c>
      <c r="C71" s="346" t="s">
        <v>526</v>
      </c>
      <c r="D71" s="344" t="s">
        <v>527</v>
      </c>
      <c r="E71" s="344" t="s">
        <v>249</v>
      </c>
      <c r="F71" s="344" t="s">
        <v>382</v>
      </c>
      <c r="G71" s="344" t="s">
        <v>383</v>
      </c>
      <c r="H71" s="344" t="s">
        <v>331</v>
      </c>
      <c r="I71" s="344" t="s">
        <v>384</v>
      </c>
      <c r="J71" s="344" t="s">
        <v>389</v>
      </c>
      <c r="K71" s="344" t="s">
        <v>389</v>
      </c>
      <c r="L71" s="344"/>
      <c r="M71" s="344"/>
      <c r="N71" s="344" t="s">
        <v>315</v>
      </c>
      <c r="O71" s="347">
        <v>15084</v>
      </c>
      <c r="P71" s="348">
        <v>5.6840000000000005E-4</v>
      </c>
      <c r="Q71" s="344"/>
      <c r="R71" s="344" t="s">
        <v>390</v>
      </c>
      <c r="S71" s="344"/>
      <c r="T71" s="344" t="s">
        <v>509</v>
      </c>
      <c r="U71" s="344" t="s">
        <v>387</v>
      </c>
      <c r="V71" s="344" t="s">
        <v>528</v>
      </c>
      <c r="W71" s="344" t="s">
        <v>522</v>
      </c>
      <c r="X71" s="349" t="s">
        <v>522</v>
      </c>
    </row>
    <row r="72" spans="1:24">
      <c r="A72" s="339" t="s">
        <v>505</v>
      </c>
      <c r="B72" s="344" t="s">
        <v>139</v>
      </c>
      <c r="C72" s="346" t="s">
        <v>526</v>
      </c>
      <c r="D72" s="344" t="s">
        <v>527</v>
      </c>
      <c r="E72" s="344" t="s">
        <v>249</v>
      </c>
      <c r="F72" s="344" t="s">
        <v>382</v>
      </c>
      <c r="G72" s="344" t="s">
        <v>383</v>
      </c>
      <c r="H72" s="344" t="s">
        <v>331</v>
      </c>
      <c r="I72" s="344" t="s">
        <v>384</v>
      </c>
      <c r="J72" s="344" t="s">
        <v>250</v>
      </c>
      <c r="K72" s="344" t="s">
        <v>317</v>
      </c>
      <c r="L72" s="344" t="s">
        <v>251</v>
      </c>
      <c r="M72" s="344"/>
      <c r="N72" s="344" t="s">
        <v>315</v>
      </c>
      <c r="O72" s="347">
        <v>45252</v>
      </c>
      <c r="P72" s="348">
        <v>5.6429999999999996E-3</v>
      </c>
      <c r="Q72" s="344"/>
      <c r="R72" s="344" t="s">
        <v>386</v>
      </c>
      <c r="S72" s="344"/>
      <c r="T72" s="344" t="s">
        <v>509</v>
      </c>
      <c r="U72" s="344" t="s">
        <v>387</v>
      </c>
      <c r="V72" s="344" t="s">
        <v>528</v>
      </c>
      <c r="W72" s="344" t="s">
        <v>522</v>
      </c>
      <c r="X72" s="349" t="s">
        <v>522</v>
      </c>
    </row>
    <row r="73" spans="1:24">
      <c r="A73" s="339" t="s">
        <v>505</v>
      </c>
      <c r="B73" s="344" t="s">
        <v>139</v>
      </c>
      <c r="C73" s="346" t="s">
        <v>526</v>
      </c>
      <c r="D73" s="344" t="s">
        <v>527</v>
      </c>
      <c r="E73" s="344" t="s">
        <v>249</v>
      </c>
      <c r="F73" s="344" t="s">
        <v>382</v>
      </c>
      <c r="G73" s="344" t="s">
        <v>383</v>
      </c>
      <c r="H73" s="344" t="s">
        <v>331</v>
      </c>
      <c r="I73" s="344" t="s">
        <v>384</v>
      </c>
      <c r="J73" s="344" t="s">
        <v>391</v>
      </c>
      <c r="K73" s="344" t="s">
        <v>256</v>
      </c>
      <c r="L73" s="344" t="s">
        <v>251</v>
      </c>
      <c r="M73" s="344"/>
      <c r="N73" s="344"/>
      <c r="O73" s="347"/>
      <c r="P73" s="348"/>
      <c r="Q73" s="344" t="s">
        <v>315</v>
      </c>
      <c r="R73" s="344" t="s">
        <v>386</v>
      </c>
      <c r="S73" s="344"/>
      <c r="T73" s="344" t="s">
        <v>509</v>
      </c>
      <c r="U73" s="344" t="s">
        <v>387</v>
      </c>
      <c r="V73" s="344" t="s">
        <v>528</v>
      </c>
      <c r="W73" s="344" t="s">
        <v>522</v>
      </c>
      <c r="X73" s="349" t="s">
        <v>522</v>
      </c>
    </row>
    <row r="74" spans="1:24">
      <c r="A74" s="339" t="s">
        <v>505</v>
      </c>
      <c r="B74" s="344" t="s">
        <v>139</v>
      </c>
      <c r="C74" s="346" t="s">
        <v>526</v>
      </c>
      <c r="D74" s="344" t="s">
        <v>527</v>
      </c>
      <c r="E74" s="344" t="s">
        <v>249</v>
      </c>
      <c r="F74" s="344" t="s">
        <v>382</v>
      </c>
      <c r="G74" s="344" t="s">
        <v>383</v>
      </c>
      <c r="H74" s="344" t="s">
        <v>331</v>
      </c>
      <c r="I74" s="344" t="s">
        <v>384</v>
      </c>
      <c r="J74" s="344" t="s">
        <v>391</v>
      </c>
      <c r="K74" s="344" t="s">
        <v>517</v>
      </c>
      <c r="L74" s="344" t="s">
        <v>251</v>
      </c>
      <c r="M74" s="344"/>
      <c r="N74" s="344"/>
      <c r="O74" s="347"/>
      <c r="P74" s="348"/>
      <c r="Q74" s="344" t="s">
        <v>275</v>
      </c>
      <c r="R74" s="344" t="s">
        <v>386</v>
      </c>
      <c r="S74" s="344"/>
      <c r="T74" s="344" t="s">
        <v>509</v>
      </c>
      <c r="U74" s="344" t="s">
        <v>387</v>
      </c>
      <c r="V74" s="344" t="s">
        <v>528</v>
      </c>
      <c r="W74" s="344" t="s">
        <v>522</v>
      </c>
      <c r="X74" s="349" t="s">
        <v>522</v>
      </c>
    </row>
    <row r="75" spans="1:24">
      <c r="A75" s="339" t="s">
        <v>505</v>
      </c>
      <c r="B75" s="344" t="s">
        <v>139</v>
      </c>
      <c r="C75" s="346" t="s">
        <v>526</v>
      </c>
      <c r="D75" s="344" t="s">
        <v>527</v>
      </c>
      <c r="E75" s="344" t="s">
        <v>249</v>
      </c>
      <c r="F75" s="344" t="s">
        <v>382</v>
      </c>
      <c r="G75" s="344" t="s">
        <v>383</v>
      </c>
      <c r="H75" s="344" t="s">
        <v>331</v>
      </c>
      <c r="I75" s="344" t="s">
        <v>384</v>
      </c>
      <c r="J75" s="344" t="s">
        <v>393</v>
      </c>
      <c r="K75" s="344" t="s">
        <v>394</v>
      </c>
      <c r="L75" s="344"/>
      <c r="M75" s="344"/>
      <c r="N75" s="344" t="s">
        <v>315</v>
      </c>
      <c r="O75" s="347">
        <v>184</v>
      </c>
      <c r="P75" s="348">
        <v>7.5230000000000002E-4</v>
      </c>
      <c r="Q75" s="344"/>
      <c r="R75" s="344" t="s">
        <v>386</v>
      </c>
      <c r="S75" s="344"/>
      <c r="T75" s="344" t="s">
        <v>509</v>
      </c>
      <c r="U75" s="344" t="s">
        <v>387</v>
      </c>
      <c r="V75" s="344" t="s">
        <v>528</v>
      </c>
      <c r="W75" s="344" t="s">
        <v>522</v>
      </c>
      <c r="X75" s="349" t="s">
        <v>522</v>
      </c>
    </row>
    <row r="76" spans="1:24">
      <c r="A76" s="339" t="s">
        <v>505</v>
      </c>
      <c r="B76" s="344" t="s">
        <v>139</v>
      </c>
      <c r="C76" s="346" t="s">
        <v>526</v>
      </c>
      <c r="D76" s="344" t="s">
        <v>527</v>
      </c>
      <c r="E76" s="344" t="s">
        <v>249</v>
      </c>
      <c r="F76" s="344" t="s">
        <v>382</v>
      </c>
      <c r="G76" s="344" t="s">
        <v>383</v>
      </c>
      <c r="H76" s="344" t="s">
        <v>331</v>
      </c>
      <c r="I76" s="344" t="s">
        <v>384</v>
      </c>
      <c r="J76" s="344" t="s">
        <v>252</v>
      </c>
      <c r="K76" s="344" t="s">
        <v>9</v>
      </c>
      <c r="L76" s="344"/>
      <c r="M76" s="344"/>
      <c r="N76" s="344"/>
      <c r="O76" s="347"/>
      <c r="P76" s="348"/>
      <c r="Q76" s="344" t="s">
        <v>275</v>
      </c>
      <c r="R76" s="344" t="s">
        <v>386</v>
      </c>
      <c r="S76" s="344"/>
      <c r="T76" s="344" t="s">
        <v>509</v>
      </c>
      <c r="U76" s="344" t="s">
        <v>387</v>
      </c>
      <c r="V76" s="344" t="s">
        <v>528</v>
      </c>
      <c r="W76" s="344" t="s">
        <v>522</v>
      </c>
      <c r="X76" s="349" t="s">
        <v>522</v>
      </c>
    </row>
    <row r="77" spans="1:24">
      <c r="A77" s="339" t="s">
        <v>505</v>
      </c>
      <c r="B77" s="344" t="s">
        <v>139</v>
      </c>
      <c r="C77" s="346" t="s">
        <v>526</v>
      </c>
      <c r="D77" s="344" t="s">
        <v>527</v>
      </c>
      <c r="E77" s="344" t="s">
        <v>249</v>
      </c>
      <c r="F77" s="344" t="s">
        <v>382</v>
      </c>
      <c r="G77" s="344" t="s">
        <v>383</v>
      </c>
      <c r="H77" s="344" t="s">
        <v>331</v>
      </c>
      <c r="I77" s="344" t="s">
        <v>384</v>
      </c>
      <c r="J77" s="344" t="s">
        <v>252</v>
      </c>
      <c r="K77" s="344" t="s">
        <v>276</v>
      </c>
      <c r="L77" s="344"/>
      <c r="M77" s="344"/>
      <c r="N77" s="344"/>
      <c r="O77" s="347"/>
      <c r="P77" s="348"/>
      <c r="Q77" s="344" t="s">
        <v>275</v>
      </c>
      <c r="R77" s="344" t="s">
        <v>400</v>
      </c>
      <c r="S77" s="344" t="s">
        <v>157</v>
      </c>
      <c r="T77" s="344" t="s">
        <v>509</v>
      </c>
      <c r="U77" s="344" t="s">
        <v>387</v>
      </c>
      <c r="V77" s="344" t="s">
        <v>528</v>
      </c>
      <c r="W77" s="344" t="s">
        <v>522</v>
      </c>
      <c r="X77" s="349" t="s">
        <v>522</v>
      </c>
    </row>
    <row r="78" spans="1:24">
      <c r="A78" s="339" t="s">
        <v>505</v>
      </c>
      <c r="B78" s="344" t="s">
        <v>139</v>
      </c>
      <c r="C78" s="346" t="s">
        <v>526</v>
      </c>
      <c r="D78" s="344" t="s">
        <v>527</v>
      </c>
      <c r="E78" s="344" t="s">
        <v>249</v>
      </c>
      <c r="F78" s="344" t="s">
        <v>382</v>
      </c>
      <c r="G78" s="344" t="s">
        <v>383</v>
      </c>
      <c r="H78" s="344" t="s">
        <v>331</v>
      </c>
      <c r="I78" s="344" t="s">
        <v>384</v>
      </c>
      <c r="J78" s="344" t="s">
        <v>252</v>
      </c>
      <c r="K78" s="344" t="s">
        <v>395</v>
      </c>
      <c r="L78" s="344"/>
      <c r="M78" s="344"/>
      <c r="N78" s="344" t="s">
        <v>396</v>
      </c>
      <c r="O78" s="347">
        <v>9568</v>
      </c>
      <c r="P78" s="348">
        <v>2.214E-2</v>
      </c>
      <c r="Q78" s="344"/>
      <c r="R78" s="344" t="s">
        <v>390</v>
      </c>
      <c r="S78" s="344"/>
      <c r="T78" s="344" t="s">
        <v>509</v>
      </c>
      <c r="U78" s="344" t="s">
        <v>387</v>
      </c>
      <c r="V78" s="344" t="s">
        <v>528</v>
      </c>
      <c r="W78" s="344" t="s">
        <v>522</v>
      </c>
      <c r="X78" s="349" t="s">
        <v>522</v>
      </c>
    </row>
    <row r="79" spans="1:24">
      <c r="A79" s="339" t="s">
        <v>505</v>
      </c>
      <c r="B79" s="344" t="s">
        <v>139</v>
      </c>
      <c r="C79" s="346" t="s">
        <v>526</v>
      </c>
      <c r="D79" s="344" t="s">
        <v>527</v>
      </c>
      <c r="E79" s="344" t="s">
        <v>249</v>
      </c>
      <c r="F79" s="344" t="s">
        <v>382</v>
      </c>
      <c r="G79" s="344" t="s">
        <v>383</v>
      </c>
      <c r="H79" s="344" t="s">
        <v>331</v>
      </c>
      <c r="I79" s="344" t="s">
        <v>384</v>
      </c>
      <c r="J79" s="344" t="s">
        <v>252</v>
      </c>
      <c r="K79" s="344" t="s">
        <v>420</v>
      </c>
      <c r="L79" s="344"/>
      <c r="M79" s="344"/>
      <c r="N79" s="344" t="s">
        <v>316</v>
      </c>
      <c r="O79" s="347">
        <v>15640</v>
      </c>
      <c r="P79" s="348">
        <v>1.721E-2</v>
      </c>
      <c r="Q79" s="344"/>
      <c r="R79" s="344" t="s">
        <v>400</v>
      </c>
      <c r="S79" s="344"/>
      <c r="T79" s="344" t="s">
        <v>509</v>
      </c>
      <c r="U79" s="344" t="s">
        <v>387</v>
      </c>
      <c r="V79" s="344" t="s">
        <v>528</v>
      </c>
      <c r="W79" s="344" t="s">
        <v>522</v>
      </c>
      <c r="X79" s="349" t="s">
        <v>522</v>
      </c>
    </row>
    <row r="80" spans="1:24">
      <c r="A80" s="339" t="s">
        <v>505</v>
      </c>
      <c r="B80" s="344" t="s">
        <v>139</v>
      </c>
      <c r="C80" s="346" t="s">
        <v>526</v>
      </c>
      <c r="D80" s="344" t="s">
        <v>527</v>
      </c>
      <c r="E80" s="344" t="s">
        <v>249</v>
      </c>
      <c r="F80" s="344" t="s">
        <v>382</v>
      </c>
      <c r="G80" s="344" t="s">
        <v>383</v>
      </c>
      <c r="H80" s="344" t="s">
        <v>331</v>
      </c>
      <c r="I80" s="344" t="s">
        <v>384</v>
      </c>
      <c r="J80" s="344" t="s">
        <v>252</v>
      </c>
      <c r="K80" s="344" t="s">
        <v>82</v>
      </c>
      <c r="L80" s="344"/>
      <c r="M80" s="344"/>
      <c r="N80" s="344" t="s">
        <v>275</v>
      </c>
      <c r="O80" s="347">
        <v>184</v>
      </c>
      <c r="P80" s="348">
        <v>2.3049999999999999E-4</v>
      </c>
      <c r="Q80" s="344"/>
      <c r="R80" s="344" t="s">
        <v>390</v>
      </c>
      <c r="S80" s="344"/>
      <c r="T80" s="344" t="s">
        <v>509</v>
      </c>
      <c r="U80" s="344" t="s">
        <v>387</v>
      </c>
      <c r="V80" s="344" t="s">
        <v>528</v>
      </c>
      <c r="W80" s="344" t="s">
        <v>522</v>
      </c>
      <c r="X80" s="349" t="s">
        <v>522</v>
      </c>
    </row>
    <row r="81" spans="1:24">
      <c r="A81" s="339" t="s">
        <v>505</v>
      </c>
      <c r="B81" s="344" t="s">
        <v>139</v>
      </c>
      <c r="C81" s="346" t="s">
        <v>526</v>
      </c>
      <c r="D81" s="344" t="s">
        <v>527</v>
      </c>
      <c r="E81" s="344" t="s">
        <v>249</v>
      </c>
      <c r="F81" s="344" t="s">
        <v>382</v>
      </c>
      <c r="G81" s="344" t="s">
        <v>383</v>
      </c>
      <c r="H81" s="344" t="s">
        <v>331</v>
      </c>
      <c r="I81" s="344" t="s">
        <v>384</v>
      </c>
      <c r="J81" s="344" t="s">
        <v>252</v>
      </c>
      <c r="K81" s="344" t="s">
        <v>410</v>
      </c>
      <c r="L81" s="344"/>
      <c r="M81" s="344"/>
      <c r="N81" s="344"/>
      <c r="O81" s="347"/>
      <c r="P81" s="348"/>
      <c r="Q81" s="344" t="s">
        <v>275</v>
      </c>
      <c r="R81" s="344" t="s">
        <v>390</v>
      </c>
      <c r="S81" s="344"/>
      <c r="T81" s="344" t="s">
        <v>509</v>
      </c>
      <c r="U81" s="344" t="s">
        <v>387</v>
      </c>
      <c r="V81" s="344" t="s">
        <v>528</v>
      </c>
      <c r="W81" s="344" t="s">
        <v>522</v>
      </c>
      <c r="X81" s="349" t="s">
        <v>522</v>
      </c>
    </row>
    <row r="82" spans="1:24">
      <c r="A82" s="339" t="s">
        <v>505</v>
      </c>
      <c r="B82" s="344" t="s">
        <v>139</v>
      </c>
      <c r="C82" s="346" t="s">
        <v>526</v>
      </c>
      <c r="D82" s="344" t="s">
        <v>527</v>
      </c>
      <c r="E82" s="344" t="s">
        <v>249</v>
      </c>
      <c r="F82" s="344" t="s">
        <v>382</v>
      </c>
      <c r="G82" s="344" t="s">
        <v>383</v>
      </c>
      <c r="H82" s="344" t="s">
        <v>331</v>
      </c>
      <c r="I82" s="344" t="s">
        <v>384</v>
      </c>
      <c r="J82" s="344" t="s">
        <v>397</v>
      </c>
      <c r="K82" s="344" t="s">
        <v>398</v>
      </c>
      <c r="L82" s="344"/>
      <c r="M82" s="344"/>
      <c r="N82" s="344" t="s">
        <v>399</v>
      </c>
      <c r="O82" s="347">
        <v>90504</v>
      </c>
      <c r="P82" s="348">
        <v>1.636E-2</v>
      </c>
      <c r="Q82" s="344"/>
      <c r="R82" s="344" t="s">
        <v>390</v>
      </c>
      <c r="S82" s="344"/>
      <c r="T82" s="344" t="s">
        <v>509</v>
      </c>
      <c r="U82" s="344" t="s">
        <v>387</v>
      </c>
      <c r="V82" s="344" t="s">
        <v>528</v>
      </c>
      <c r="W82" s="344" t="s">
        <v>522</v>
      </c>
      <c r="X82" s="349" t="s">
        <v>522</v>
      </c>
    </row>
    <row r="83" spans="1:24">
      <c r="A83" s="339" t="s">
        <v>505</v>
      </c>
      <c r="B83" s="344" t="s">
        <v>139</v>
      </c>
      <c r="C83" s="346" t="s">
        <v>526</v>
      </c>
      <c r="D83" s="344" t="s">
        <v>527</v>
      </c>
      <c r="E83" s="344" t="s">
        <v>249</v>
      </c>
      <c r="F83" s="344" t="s">
        <v>382</v>
      </c>
      <c r="G83" s="344" t="s">
        <v>383</v>
      </c>
      <c r="H83" s="344" t="s">
        <v>331</v>
      </c>
      <c r="I83" s="344" t="s">
        <v>384</v>
      </c>
      <c r="J83" s="344" t="s">
        <v>253</v>
      </c>
      <c r="K83" s="344" t="s">
        <v>10</v>
      </c>
      <c r="L83" s="344"/>
      <c r="M83" s="344"/>
      <c r="N83" s="344" t="s">
        <v>287</v>
      </c>
      <c r="O83" s="347">
        <v>368</v>
      </c>
      <c r="P83" s="348">
        <v>2.7420000000000001E-3</v>
      </c>
      <c r="Q83" s="344"/>
      <c r="R83" s="344" t="s">
        <v>400</v>
      </c>
      <c r="S83" s="344"/>
      <c r="T83" s="344" t="s">
        <v>509</v>
      </c>
      <c r="U83" s="344" t="s">
        <v>387</v>
      </c>
      <c r="V83" s="344" t="s">
        <v>528</v>
      </c>
      <c r="W83" s="344" t="s">
        <v>522</v>
      </c>
      <c r="X83" s="349" t="s">
        <v>522</v>
      </c>
    </row>
    <row r="84" spans="1:24">
      <c r="A84" s="339" t="s">
        <v>505</v>
      </c>
      <c r="B84" s="344" t="s">
        <v>139</v>
      </c>
      <c r="C84" s="346" t="s">
        <v>526</v>
      </c>
      <c r="D84" s="344" t="s">
        <v>527</v>
      </c>
      <c r="E84" s="344" t="s">
        <v>249</v>
      </c>
      <c r="F84" s="344" t="s">
        <v>382</v>
      </c>
      <c r="G84" s="344" t="s">
        <v>383</v>
      </c>
      <c r="H84" s="344" t="s">
        <v>331</v>
      </c>
      <c r="I84" s="344" t="s">
        <v>384</v>
      </c>
      <c r="J84" s="344" t="s">
        <v>253</v>
      </c>
      <c r="K84" s="344" t="s">
        <v>10</v>
      </c>
      <c r="L84" s="344"/>
      <c r="M84" s="344"/>
      <c r="N84" s="344" t="s">
        <v>338</v>
      </c>
      <c r="O84" s="347">
        <v>2576</v>
      </c>
      <c r="P84" s="348">
        <v>3.6400000000000002E-2</v>
      </c>
      <c r="Q84" s="344"/>
      <c r="R84" s="344" t="s">
        <v>400</v>
      </c>
      <c r="S84" s="344"/>
      <c r="T84" s="344" t="s">
        <v>509</v>
      </c>
      <c r="U84" s="344" t="s">
        <v>387</v>
      </c>
      <c r="V84" s="344" t="s">
        <v>528</v>
      </c>
      <c r="W84" s="344" t="s">
        <v>522</v>
      </c>
      <c r="X84" s="349" t="s">
        <v>522</v>
      </c>
    </row>
    <row r="85" spans="1:24">
      <c r="A85" s="339" t="s">
        <v>505</v>
      </c>
      <c r="B85" s="344" t="s">
        <v>139</v>
      </c>
      <c r="C85" s="346" t="s">
        <v>526</v>
      </c>
      <c r="D85" s="344" t="s">
        <v>527</v>
      </c>
      <c r="E85" s="344" t="s">
        <v>249</v>
      </c>
      <c r="F85" s="344" t="s">
        <v>382</v>
      </c>
      <c r="G85" s="344" t="s">
        <v>383</v>
      </c>
      <c r="H85" s="344" t="s">
        <v>331</v>
      </c>
      <c r="I85" s="344" t="s">
        <v>384</v>
      </c>
      <c r="J85" s="344" t="s">
        <v>411</v>
      </c>
      <c r="K85" s="344" t="s">
        <v>412</v>
      </c>
      <c r="L85" s="344"/>
      <c r="M85" s="344"/>
      <c r="N85" s="344"/>
      <c r="O85" s="347"/>
      <c r="P85" s="348"/>
      <c r="Q85" s="344" t="s">
        <v>275</v>
      </c>
      <c r="R85" s="344" t="s">
        <v>386</v>
      </c>
      <c r="S85" s="344"/>
      <c r="T85" s="344" t="s">
        <v>509</v>
      </c>
      <c r="U85" s="344" t="s">
        <v>387</v>
      </c>
      <c r="V85" s="344" t="s">
        <v>528</v>
      </c>
      <c r="W85" s="344" t="s">
        <v>522</v>
      </c>
      <c r="X85" s="349" t="s">
        <v>522</v>
      </c>
    </row>
    <row r="86" spans="1:24">
      <c r="A86" s="339" t="s">
        <v>505</v>
      </c>
      <c r="B86" s="344" t="s">
        <v>139</v>
      </c>
      <c r="C86" s="346" t="s">
        <v>526</v>
      </c>
      <c r="D86" s="344" t="s">
        <v>527</v>
      </c>
      <c r="E86" s="344" t="s">
        <v>249</v>
      </c>
      <c r="F86" s="344" t="s">
        <v>382</v>
      </c>
      <c r="G86" s="344" t="s">
        <v>383</v>
      </c>
      <c r="H86" s="344" t="s">
        <v>331</v>
      </c>
      <c r="I86" s="344" t="s">
        <v>384</v>
      </c>
      <c r="J86" s="344" t="s">
        <v>401</v>
      </c>
      <c r="K86" s="344" t="s">
        <v>402</v>
      </c>
      <c r="L86" s="344"/>
      <c r="M86" s="344"/>
      <c r="N86" s="344" t="s">
        <v>403</v>
      </c>
      <c r="O86" s="347">
        <v>60336</v>
      </c>
      <c r="P86" s="348">
        <v>1.9390000000000001E-2</v>
      </c>
      <c r="Q86" s="344"/>
      <c r="R86" s="344" t="s">
        <v>386</v>
      </c>
      <c r="S86" s="344"/>
      <c r="T86" s="344" t="s">
        <v>509</v>
      </c>
      <c r="U86" s="344" t="s">
        <v>387</v>
      </c>
      <c r="V86" s="344" t="s">
        <v>528</v>
      </c>
      <c r="W86" s="344" t="s">
        <v>522</v>
      </c>
      <c r="X86" s="349" t="s">
        <v>522</v>
      </c>
    </row>
    <row r="87" spans="1:24">
      <c r="A87" s="339" t="s">
        <v>505</v>
      </c>
      <c r="B87" s="344" t="s">
        <v>139</v>
      </c>
      <c r="C87" s="346" t="s">
        <v>526</v>
      </c>
      <c r="D87" s="344" t="s">
        <v>527</v>
      </c>
      <c r="E87" s="344" t="s">
        <v>249</v>
      </c>
      <c r="F87" s="344" t="s">
        <v>382</v>
      </c>
      <c r="G87" s="344" t="s">
        <v>383</v>
      </c>
      <c r="H87" s="344" t="s">
        <v>331</v>
      </c>
      <c r="I87" s="344" t="s">
        <v>384</v>
      </c>
      <c r="J87" s="344" t="s">
        <v>404</v>
      </c>
      <c r="K87" s="344" t="s">
        <v>405</v>
      </c>
      <c r="L87" s="344"/>
      <c r="M87" s="344"/>
      <c r="N87" s="344" t="s">
        <v>316</v>
      </c>
      <c r="O87" s="347">
        <v>784368</v>
      </c>
      <c r="P87" s="348">
        <v>2.6270000000000002E-2</v>
      </c>
      <c r="Q87" s="344"/>
      <c r="R87" s="344" t="s">
        <v>386</v>
      </c>
      <c r="S87" s="344"/>
      <c r="T87" s="344" t="s">
        <v>509</v>
      </c>
      <c r="U87" s="344" t="s">
        <v>387</v>
      </c>
      <c r="V87" s="344" t="s">
        <v>528</v>
      </c>
      <c r="W87" s="344" t="s">
        <v>522</v>
      </c>
      <c r="X87" s="349" t="s">
        <v>522</v>
      </c>
    </row>
    <row r="88" spans="1:24">
      <c r="A88" s="339" t="s">
        <v>505</v>
      </c>
      <c r="B88" s="344" t="s">
        <v>139</v>
      </c>
      <c r="C88" s="346" t="s">
        <v>526</v>
      </c>
      <c r="D88" s="344" t="s">
        <v>527</v>
      </c>
      <c r="E88" s="344" t="s">
        <v>249</v>
      </c>
      <c r="F88" s="344" t="s">
        <v>382</v>
      </c>
      <c r="G88" s="344" t="s">
        <v>383</v>
      </c>
      <c r="H88" s="344" t="s">
        <v>331</v>
      </c>
      <c r="I88" s="344" t="s">
        <v>384</v>
      </c>
      <c r="J88" s="344"/>
      <c r="K88" s="344" t="s">
        <v>254</v>
      </c>
      <c r="L88" s="344"/>
      <c r="M88" s="344"/>
      <c r="N88" s="344" t="s">
        <v>315</v>
      </c>
      <c r="O88" s="347">
        <v>1288</v>
      </c>
      <c r="P88" s="348">
        <v>5.3920000000000001E-3</v>
      </c>
      <c r="Q88" s="344"/>
      <c r="R88" s="344" t="s">
        <v>390</v>
      </c>
      <c r="S88" s="344"/>
      <c r="T88" s="344" t="s">
        <v>509</v>
      </c>
      <c r="U88" s="344" t="s">
        <v>387</v>
      </c>
      <c r="V88" s="344" t="s">
        <v>528</v>
      </c>
      <c r="W88" s="344" t="s">
        <v>522</v>
      </c>
      <c r="X88" s="349" t="s">
        <v>522</v>
      </c>
    </row>
    <row r="89" spans="1:24">
      <c r="A89" s="339"/>
      <c r="B89" s="344"/>
      <c r="C89" s="346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4"/>
      <c r="O89" s="347"/>
      <c r="P89" s="348"/>
      <c r="Q89" s="344"/>
      <c r="R89" s="344"/>
      <c r="S89" s="344"/>
      <c r="T89" s="344"/>
      <c r="U89" s="344"/>
      <c r="V89" s="344"/>
      <c r="W89" s="344"/>
      <c r="X89" s="349"/>
    </row>
    <row r="90" spans="1:24">
      <c r="A90" s="336" t="s">
        <v>501</v>
      </c>
      <c r="B90" s="337" t="s">
        <v>364</v>
      </c>
      <c r="C90" s="337" t="s">
        <v>365</v>
      </c>
      <c r="D90" s="337" t="s">
        <v>366</v>
      </c>
      <c r="E90" s="337" t="s">
        <v>367</v>
      </c>
      <c r="F90" s="337" t="s">
        <v>290</v>
      </c>
      <c r="G90" s="337" t="s">
        <v>289</v>
      </c>
      <c r="H90" s="337" t="s">
        <v>368</v>
      </c>
      <c r="I90" s="337" t="s">
        <v>369</v>
      </c>
      <c r="J90" s="337" t="s">
        <v>370</v>
      </c>
      <c r="K90" s="337" t="s">
        <v>371</v>
      </c>
      <c r="L90" s="337" t="s">
        <v>372</v>
      </c>
      <c r="M90" s="337" t="s">
        <v>373</v>
      </c>
      <c r="N90" s="337" t="s">
        <v>374</v>
      </c>
      <c r="O90" s="337" t="s">
        <v>502</v>
      </c>
      <c r="P90" s="337" t="s">
        <v>503</v>
      </c>
      <c r="Q90" s="337" t="s">
        <v>375</v>
      </c>
      <c r="R90" s="337" t="s">
        <v>376</v>
      </c>
      <c r="S90" s="337" t="s">
        <v>377</v>
      </c>
      <c r="T90" s="337" t="s">
        <v>504</v>
      </c>
      <c r="U90" s="337" t="s">
        <v>378</v>
      </c>
      <c r="V90" s="337" t="s">
        <v>379</v>
      </c>
      <c r="W90" s="337" t="s">
        <v>380</v>
      </c>
      <c r="X90" s="338" t="s">
        <v>381</v>
      </c>
    </row>
    <row r="91" spans="1:24">
      <c r="A91" s="339" t="s">
        <v>505</v>
      </c>
      <c r="B91" s="344" t="s">
        <v>139</v>
      </c>
      <c r="C91" s="346" t="s">
        <v>529</v>
      </c>
      <c r="D91" s="344" t="s">
        <v>530</v>
      </c>
      <c r="E91" s="344" t="s">
        <v>249</v>
      </c>
      <c r="F91" s="344" t="s">
        <v>382</v>
      </c>
      <c r="G91" s="344" t="s">
        <v>383</v>
      </c>
      <c r="H91" s="344" t="s">
        <v>331</v>
      </c>
      <c r="I91" s="344" t="s">
        <v>384</v>
      </c>
      <c r="J91" s="344" t="s">
        <v>385</v>
      </c>
      <c r="K91" s="344" t="s">
        <v>406</v>
      </c>
      <c r="L91" s="344"/>
      <c r="M91" s="344"/>
      <c r="N91" s="344" t="s">
        <v>315</v>
      </c>
      <c r="O91" s="347">
        <v>184</v>
      </c>
      <c r="P91" s="348">
        <v>3.7699999999999999E-3</v>
      </c>
      <c r="Q91" s="344"/>
      <c r="R91" s="344" t="s">
        <v>386</v>
      </c>
      <c r="S91" s="344"/>
      <c r="T91" s="344" t="s">
        <v>509</v>
      </c>
      <c r="U91" s="344" t="s">
        <v>387</v>
      </c>
      <c r="V91" s="344" t="s">
        <v>531</v>
      </c>
      <c r="W91" s="344" t="s">
        <v>522</v>
      </c>
      <c r="X91" s="349" t="s">
        <v>522</v>
      </c>
    </row>
    <row r="92" spans="1:24">
      <c r="A92" s="339" t="s">
        <v>505</v>
      </c>
      <c r="B92" s="344" t="s">
        <v>139</v>
      </c>
      <c r="C92" s="346" t="s">
        <v>529</v>
      </c>
      <c r="D92" s="344" t="s">
        <v>530</v>
      </c>
      <c r="E92" s="344" t="s">
        <v>249</v>
      </c>
      <c r="F92" s="344" t="s">
        <v>382</v>
      </c>
      <c r="G92" s="344" t="s">
        <v>383</v>
      </c>
      <c r="H92" s="344" t="s">
        <v>331</v>
      </c>
      <c r="I92" s="344" t="s">
        <v>384</v>
      </c>
      <c r="J92" s="344" t="s">
        <v>385</v>
      </c>
      <c r="K92" s="344" t="s">
        <v>278</v>
      </c>
      <c r="L92" s="344"/>
      <c r="M92" s="344"/>
      <c r="N92" s="344"/>
      <c r="O92" s="347"/>
      <c r="P92" s="348"/>
      <c r="Q92" s="344" t="s">
        <v>275</v>
      </c>
      <c r="R92" s="344" t="s">
        <v>386</v>
      </c>
      <c r="S92" s="344"/>
      <c r="T92" s="344" t="s">
        <v>509</v>
      </c>
      <c r="U92" s="344" t="s">
        <v>387</v>
      </c>
      <c r="V92" s="344" t="s">
        <v>531</v>
      </c>
      <c r="W92" s="344" t="s">
        <v>522</v>
      </c>
      <c r="X92" s="349" t="s">
        <v>522</v>
      </c>
    </row>
    <row r="93" spans="1:24">
      <c r="A93" s="339" t="s">
        <v>505</v>
      </c>
      <c r="B93" s="344" t="s">
        <v>139</v>
      </c>
      <c r="C93" s="346" t="s">
        <v>529</v>
      </c>
      <c r="D93" s="344" t="s">
        <v>530</v>
      </c>
      <c r="E93" s="344" t="s">
        <v>249</v>
      </c>
      <c r="F93" s="344" t="s">
        <v>382</v>
      </c>
      <c r="G93" s="344" t="s">
        <v>383</v>
      </c>
      <c r="H93" s="344" t="s">
        <v>331</v>
      </c>
      <c r="I93" s="344" t="s">
        <v>384</v>
      </c>
      <c r="J93" s="344" t="s">
        <v>385</v>
      </c>
      <c r="K93" s="344" t="s">
        <v>318</v>
      </c>
      <c r="L93" s="344"/>
      <c r="M93" s="344"/>
      <c r="N93" s="344" t="s">
        <v>338</v>
      </c>
      <c r="O93" s="347">
        <v>184</v>
      </c>
      <c r="P93" s="348">
        <v>6.581E-3</v>
      </c>
      <c r="Q93" s="344"/>
      <c r="R93" s="344" t="s">
        <v>386</v>
      </c>
      <c r="S93" s="344"/>
      <c r="T93" s="344" t="s">
        <v>509</v>
      </c>
      <c r="U93" s="344" t="s">
        <v>387</v>
      </c>
      <c r="V93" s="344" t="s">
        <v>531</v>
      </c>
      <c r="W93" s="344" t="s">
        <v>522</v>
      </c>
      <c r="X93" s="349" t="s">
        <v>522</v>
      </c>
    </row>
    <row r="94" spans="1:24">
      <c r="A94" s="339" t="s">
        <v>505</v>
      </c>
      <c r="B94" s="344" t="s">
        <v>139</v>
      </c>
      <c r="C94" s="346" t="s">
        <v>529</v>
      </c>
      <c r="D94" s="344" t="s">
        <v>530</v>
      </c>
      <c r="E94" s="344" t="s">
        <v>249</v>
      </c>
      <c r="F94" s="344" t="s">
        <v>382</v>
      </c>
      <c r="G94" s="344" t="s">
        <v>383</v>
      </c>
      <c r="H94" s="344" t="s">
        <v>331</v>
      </c>
      <c r="I94" s="344" t="s">
        <v>384</v>
      </c>
      <c r="J94" s="344" t="s">
        <v>389</v>
      </c>
      <c r="K94" s="344" t="s">
        <v>389</v>
      </c>
      <c r="L94" s="344"/>
      <c r="M94" s="344"/>
      <c r="N94" s="344" t="s">
        <v>315</v>
      </c>
      <c r="O94" s="347">
        <v>346932</v>
      </c>
      <c r="P94" s="348">
        <v>1.307E-2</v>
      </c>
      <c r="Q94" s="344"/>
      <c r="R94" s="344" t="s">
        <v>390</v>
      </c>
      <c r="S94" s="344"/>
      <c r="T94" s="344" t="s">
        <v>509</v>
      </c>
      <c r="U94" s="344" t="s">
        <v>387</v>
      </c>
      <c r="V94" s="344" t="s">
        <v>531</v>
      </c>
      <c r="W94" s="344" t="s">
        <v>522</v>
      </c>
      <c r="X94" s="349" t="s">
        <v>522</v>
      </c>
    </row>
    <row r="95" spans="1:24">
      <c r="A95" s="339" t="s">
        <v>505</v>
      </c>
      <c r="B95" s="344" t="s">
        <v>139</v>
      </c>
      <c r="C95" s="346" t="s">
        <v>529</v>
      </c>
      <c r="D95" s="344" t="s">
        <v>530</v>
      </c>
      <c r="E95" s="344" t="s">
        <v>249</v>
      </c>
      <c r="F95" s="344" t="s">
        <v>382</v>
      </c>
      <c r="G95" s="344" t="s">
        <v>383</v>
      </c>
      <c r="H95" s="344" t="s">
        <v>331</v>
      </c>
      <c r="I95" s="344" t="s">
        <v>384</v>
      </c>
      <c r="J95" s="344" t="s">
        <v>391</v>
      </c>
      <c r="K95" s="344" t="s">
        <v>256</v>
      </c>
      <c r="L95" s="344" t="s">
        <v>251</v>
      </c>
      <c r="M95" s="344"/>
      <c r="N95" s="344"/>
      <c r="O95" s="347"/>
      <c r="P95" s="348"/>
      <c r="Q95" s="344" t="s">
        <v>275</v>
      </c>
      <c r="R95" s="344" t="s">
        <v>386</v>
      </c>
      <c r="S95" s="344"/>
      <c r="T95" s="344" t="s">
        <v>509</v>
      </c>
      <c r="U95" s="344" t="s">
        <v>387</v>
      </c>
      <c r="V95" s="344" t="s">
        <v>531</v>
      </c>
      <c r="W95" s="344" t="s">
        <v>522</v>
      </c>
      <c r="X95" s="349" t="s">
        <v>522</v>
      </c>
    </row>
    <row r="96" spans="1:24">
      <c r="A96" s="339" t="s">
        <v>505</v>
      </c>
      <c r="B96" s="344" t="s">
        <v>139</v>
      </c>
      <c r="C96" s="346" t="s">
        <v>529</v>
      </c>
      <c r="D96" s="344" t="s">
        <v>530</v>
      </c>
      <c r="E96" s="344" t="s">
        <v>249</v>
      </c>
      <c r="F96" s="344" t="s">
        <v>382</v>
      </c>
      <c r="G96" s="344" t="s">
        <v>383</v>
      </c>
      <c r="H96" s="344" t="s">
        <v>331</v>
      </c>
      <c r="I96" s="344" t="s">
        <v>384</v>
      </c>
      <c r="J96" s="344" t="s">
        <v>391</v>
      </c>
      <c r="K96" s="344" t="s">
        <v>517</v>
      </c>
      <c r="L96" s="344" t="s">
        <v>251</v>
      </c>
      <c r="M96" s="344"/>
      <c r="N96" s="344"/>
      <c r="O96" s="347"/>
      <c r="P96" s="348"/>
      <c r="Q96" s="344" t="s">
        <v>275</v>
      </c>
      <c r="R96" s="344" t="s">
        <v>386</v>
      </c>
      <c r="S96" s="344"/>
      <c r="T96" s="344" t="s">
        <v>509</v>
      </c>
      <c r="U96" s="344" t="s">
        <v>387</v>
      </c>
      <c r="V96" s="344" t="s">
        <v>531</v>
      </c>
      <c r="W96" s="344" t="s">
        <v>522</v>
      </c>
      <c r="X96" s="349" t="s">
        <v>522</v>
      </c>
    </row>
    <row r="97" spans="1:24">
      <c r="A97" s="339" t="s">
        <v>505</v>
      </c>
      <c r="B97" s="344" t="s">
        <v>139</v>
      </c>
      <c r="C97" s="346" t="s">
        <v>529</v>
      </c>
      <c r="D97" s="344" t="s">
        <v>530</v>
      </c>
      <c r="E97" s="344" t="s">
        <v>249</v>
      </c>
      <c r="F97" s="344" t="s">
        <v>382</v>
      </c>
      <c r="G97" s="344" t="s">
        <v>383</v>
      </c>
      <c r="H97" s="344" t="s">
        <v>331</v>
      </c>
      <c r="I97" s="344" t="s">
        <v>384</v>
      </c>
      <c r="J97" s="344" t="s">
        <v>252</v>
      </c>
      <c r="K97" s="344" t="s">
        <v>277</v>
      </c>
      <c r="L97" s="344"/>
      <c r="M97" s="344"/>
      <c r="N97" s="344"/>
      <c r="O97" s="347"/>
      <c r="P97" s="348"/>
      <c r="Q97" s="344" t="s">
        <v>275</v>
      </c>
      <c r="R97" s="344" t="s">
        <v>400</v>
      </c>
      <c r="S97" s="344" t="s">
        <v>157</v>
      </c>
      <c r="T97" s="344" t="s">
        <v>509</v>
      </c>
      <c r="U97" s="344" t="s">
        <v>387</v>
      </c>
      <c r="V97" s="344" t="s">
        <v>531</v>
      </c>
      <c r="W97" s="344" t="s">
        <v>522</v>
      </c>
      <c r="X97" s="349" t="s">
        <v>522</v>
      </c>
    </row>
    <row r="98" spans="1:24">
      <c r="A98" s="339" t="s">
        <v>505</v>
      </c>
      <c r="B98" s="344" t="s">
        <v>139</v>
      </c>
      <c r="C98" s="346" t="s">
        <v>529</v>
      </c>
      <c r="D98" s="344" t="s">
        <v>530</v>
      </c>
      <c r="E98" s="344" t="s">
        <v>249</v>
      </c>
      <c r="F98" s="344" t="s">
        <v>382</v>
      </c>
      <c r="G98" s="344" t="s">
        <v>383</v>
      </c>
      <c r="H98" s="344" t="s">
        <v>331</v>
      </c>
      <c r="I98" s="344" t="s">
        <v>384</v>
      </c>
      <c r="J98" s="344" t="s">
        <v>252</v>
      </c>
      <c r="K98" s="344" t="s">
        <v>276</v>
      </c>
      <c r="L98" s="344"/>
      <c r="M98" s="344"/>
      <c r="N98" s="344"/>
      <c r="O98" s="347"/>
      <c r="P98" s="348"/>
      <c r="Q98" s="344" t="s">
        <v>275</v>
      </c>
      <c r="R98" s="344" t="s">
        <v>400</v>
      </c>
      <c r="S98" s="344" t="s">
        <v>157</v>
      </c>
      <c r="T98" s="344" t="s">
        <v>509</v>
      </c>
      <c r="U98" s="344" t="s">
        <v>387</v>
      </c>
      <c r="V98" s="344" t="s">
        <v>531</v>
      </c>
      <c r="W98" s="344" t="s">
        <v>522</v>
      </c>
      <c r="X98" s="349" t="s">
        <v>522</v>
      </c>
    </row>
    <row r="99" spans="1:24">
      <c r="A99" s="339" t="s">
        <v>505</v>
      </c>
      <c r="B99" s="344" t="s">
        <v>139</v>
      </c>
      <c r="C99" s="346" t="s">
        <v>529</v>
      </c>
      <c r="D99" s="344" t="s">
        <v>530</v>
      </c>
      <c r="E99" s="344" t="s">
        <v>249</v>
      </c>
      <c r="F99" s="344" t="s">
        <v>382</v>
      </c>
      <c r="G99" s="344" t="s">
        <v>383</v>
      </c>
      <c r="H99" s="344" t="s">
        <v>331</v>
      </c>
      <c r="I99" s="344" t="s">
        <v>384</v>
      </c>
      <c r="J99" s="344" t="s">
        <v>252</v>
      </c>
      <c r="K99" s="344" t="s">
        <v>395</v>
      </c>
      <c r="L99" s="344"/>
      <c r="M99" s="344"/>
      <c r="N99" s="344" t="s">
        <v>396</v>
      </c>
      <c r="O99" s="347">
        <v>2208</v>
      </c>
      <c r="P99" s="348">
        <v>5.1089999999999998E-3</v>
      </c>
      <c r="Q99" s="344"/>
      <c r="R99" s="344" t="s">
        <v>390</v>
      </c>
      <c r="S99" s="344"/>
      <c r="T99" s="344" t="s">
        <v>509</v>
      </c>
      <c r="U99" s="344" t="s">
        <v>387</v>
      </c>
      <c r="V99" s="344" t="s">
        <v>531</v>
      </c>
      <c r="W99" s="344" t="s">
        <v>522</v>
      </c>
      <c r="X99" s="349" t="s">
        <v>522</v>
      </c>
    </row>
    <row r="100" spans="1:24">
      <c r="A100" s="339" t="s">
        <v>505</v>
      </c>
      <c r="B100" s="344" t="s">
        <v>139</v>
      </c>
      <c r="C100" s="346" t="s">
        <v>529</v>
      </c>
      <c r="D100" s="344" t="s">
        <v>530</v>
      </c>
      <c r="E100" s="344" t="s">
        <v>249</v>
      </c>
      <c r="F100" s="344" t="s">
        <v>382</v>
      </c>
      <c r="G100" s="344" t="s">
        <v>383</v>
      </c>
      <c r="H100" s="344" t="s">
        <v>331</v>
      </c>
      <c r="I100" s="344" t="s">
        <v>384</v>
      </c>
      <c r="J100" s="344" t="s">
        <v>252</v>
      </c>
      <c r="K100" s="344" t="s">
        <v>7</v>
      </c>
      <c r="L100" s="344"/>
      <c r="M100" s="344"/>
      <c r="N100" s="344" t="s">
        <v>315</v>
      </c>
      <c r="O100" s="347">
        <v>15084</v>
      </c>
      <c r="P100" s="348">
        <v>5.0619999999999997E-3</v>
      </c>
      <c r="Q100" s="344"/>
      <c r="R100" s="344" t="s">
        <v>386</v>
      </c>
      <c r="S100" s="344"/>
      <c r="T100" s="344" t="s">
        <v>509</v>
      </c>
      <c r="U100" s="344" t="s">
        <v>387</v>
      </c>
      <c r="V100" s="344" t="s">
        <v>531</v>
      </c>
      <c r="W100" s="344" t="s">
        <v>522</v>
      </c>
      <c r="X100" s="349" t="s">
        <v>522</v>
      </c>
    </row>
    <row r="101" spans="1:24">
      <c r="A101" s="339" t="s">
        <v>505</v>
      </c>
      <c r="B101" s="344" t="s">
        <v>139</v>
      </c>
      <c r="C101" s="346" t="s">
        <v>529</v>
      </c>
      <c r="D101" s="344" t="s">
        <v>530</v>
      </c>
      <c r="E101" s="344" t="s">
        <v>249</v>
      </c>
      <c r="F101" s="344" t="s">
        <v>382</v>
      </c>
      <c r="G101" s="344" t="s">
        <v>383</v>
      </c>
      <c r="H101" s="344" t="s">
        <v>331</v>
      </c>
      <c r="I101" s="344" t="s">
        <v>384</v>
      </c>
      <c r="J101" s="344" t="s">
        <v>252</v>
      </c>
      <c r="K101" s="344" t="s">
        <v>420</v>
      </c>
      <c r="L101" s="344"/>
      <c r="M101" s="344"/>
      <c r="N101" s="344" t="s">
        <v>315</v>
      </c>
      <c r="O101" s="347">
        <v>4232</v>
      </c>
      <c r="P101" s="348">
        <v>2.4120000000000001E-3</v>
      </c>
      <c r="Q101" s="344"/>
      <c r="R101" s="344" t="s">
        <v>400</v>
      </c>
      <c r="S101" s="344"/>
      <c r="T101" s="344" t="s">
        <v>509</v>
      </c>
      <c r="U101" s="344" t="s">
        <v>387</v>
      </c>
      <c r="V101" s="344" t="s">
        <v>531</v>
      </c>
      <c r="W101" s="344" t="s">
        <v>522</v>
      </c>
      <c r="X101" s="349" t="s">
        <v>522</v>
      </c>
    </row>
    <row r="102" spans="1:24">
      <c r="A102" s="339" t="s">
        <v>505</v>
      </c>
      <c r="B102" s="344" t="s">
        <v>139</v>
      </c>
      <c r="C102" s="346" t="s">
        <v>529</v>
      </c>
      <c r="D102" s="344" t="s">
        <v>530</v>
      </c>
      <c r="E102" s="344" t="s">
        <v>249</v>
      </c>
      <c r="F102" s="344" t="s">
        <v>382</v>
      </c>
      <c r="G102" s="344" t="s">
        <v>383</v>
      </c>
      <c r="H102" s="344" t="s">
        <v>331</v>
      </c>
      <c r="I102" s="344" t="s">
        <v>384</v>
      </c>
      <c r="J102" s="344" t="s">
        <v>252</v>
      </c>
      <c r="K102" s="344" t="s">
        <v>410</v>
      </c>
      <c r="L102" s="344"/>
      <c r="M102" s="344"/>
      <c r="N102" s="344"/>
      <c r="O102" s="347"/>
      <c r="P102" s="348"/>
      <c r="Q102" s="344" t="s">
        <v>275</v>
      </c>
      <c r="R102" s="344" t="s">
        <v>390</v>
      </c>
      <c r="S102" s="344"/>
      <c r="T102" s="344" t="s">
        <v>509</v>
      </c>
      <c r="U102" s="344" t="s">
        <v>387</v>
      </c>
      <c r="V102" s="344" t="s">
        <v>531</v>
      </c>
      <c r="W102" s="344" t="s">
        <v>522</v>
      </c>
      <c r="X102" s="349" t="s">
        <v>522</v>
      </c>
    </row>
    <row r="103" spans="1:24">
      <c r="A103" s="339" t="s">
        <v>505</v>
      </c>
      <c r="B103" s="344" t="s">
        <v>139</v>
      </c>
      <c r="C103" s="346" t="s">
        <v>529</v>
      </c>
      <c r="D103" s="344" t="s">
        <v>530</v>
      </c>
      <c r="E103" s="344" t="s">
        <v>249</v>
      </c>
      <c r="F103" s="344" t="s">
        <v>382</v>
      </c>
      <c r="G103" s="344" t="s">
        <v>383</v>
      </c>
      <c r="H103" s="344" t="s">
        <v>331</v>
      </c>
      <c r="I103" s="344" t="s">
        <v>384</v>
      </c>
      <c r="J103" s="344" t="s">
        <v>409</v>
      </c>
      <c r="K103" s="344" t="s">
        <v>4</v>
      </c>
      <c r="L103" s="344"/>
      <c r="M103" s="344"/>
      <c r="N103" s="344"/>
      <c r="O103" s="347"/>
      <c r="P103" s="348"/>
      <c r="Q103" s="344" t="s">
        <v>275</v>
      </c>
      <c r="R103" s="344" t="s">
        <v>390</v>
      </c>
      <c r="S103" s="344"/>
      <c r="T103" s="344" t="s">
        <v>509</v>
      </c>
      <c r="U103" s="344" t="s">
        <v>387</v>
      </c>
      <c r="V103" s="344" t="s">
        <v>531</v>
      </c>
      <c r="W103" s="344" t="s">
        <v>522</v>
      </c>
      <c r="X103" s="349" t="s">
        <v>522</v>
      </c>
    </row>
    <row r="104" spans="1:24">
      <c r="A104" s="339" t="s">
        <v>505</v>
      </c>
      <c r="B104" s="344" t="s">
        <v>139</v>
      </c>
      <c r="C104" s="346" t="s">
        <v>529</v>
      </c>
      <c r="D104" s="344" t="s">
        <v>530</v>
      </c>
      <c r="E104" s="344" t="s">
        <v>249</v>
      </c>
      <c r="F104" s="344" t="s">
        <v>382</v>
      </c>
      <c r="G104" s="344" t="s">
        <v>383</v>
      </c>
      <c r="H104" s="344" t="s">
        <v>331</v>
      </c>
      <c r="I104" s="344" t="s">
        <v>384</v>
      </c>
      <c r="J104" s="344" t="s">
        <v>397</v>
      </c>
      <c r="K104" s="344" t="s">
        <v>398</v>
      </c>
      <c r="L104" s="344"/>
      <c r="M104" s="344"/>
      <c r="N104" s="344" t="s">
        <v>399</v>
      </c>
      <c r="O104" s="347">
        <v>30168</v>
      </c>
      <c r="P104" s="348">
        <v>5.4539999999999996E-3</v>
      </c>
      <c r="Q104" s="344"/>
      <c r="R104" s="344" t="s">
        <v>390</v>
      </c>
      <c r="S104" s="344"/>
      <c r="T104" s="344" t="s">
        <v>509</v>
      </c>
      <c r="U104" s="344" t="s">
        <v>387</v>
      </c>
      <c r="V104" s="344" t="s">
        <v>531</v>
      </c>
      <c r="W104" s="344" t="s">
        <v>522</v>
      </c>
      <c r="X104" s="349" t="s">
        <v>522</v>
      </c>
    </row>
    <row r="105" spans="1:24">
      <c r="A105" s="339" t="s">
        <v>505</v>
      </c>
      <c r="B105" s="344" t="s">
        <v>139</v>
      </c>
      <c r="C105" s="346" t="s">
        <v>529</v>
      </c>
      <c r="D105" s="344" t="s">
        <v>530</v>
      </c>
      <c r="E105" s="344" t="s">
        <v>249</v>
      </c>
      <c r="F105" s="344" t="s">
        <v>382</v>
      </c>
      <c r="G105" s="344" t="s">
        <v>383</v>
      </c>
      <c r="H105" s="344" t="s">
        <v>331</v>
      </c>
      <c r="I105" s="344" t="s">
        <v>384</v>
      </c>
      <c r="J105" s="344" t="s">
        <v>253</v>
      </c>
      <c r="K105" s="344" t="s">
        <v>10</v>
      </c>
      <c r="L105" s="344"/>
      <c r="M105" s="344"/>
      <c r="N105" s="344" t="s">
        <v>338</v>
      </c>
      <c r="O105" s="347">
        <v>184</v>
      </c>
      <c r="P105" s="348">
        <v>2.5999999999999999E-3</v>
      </c>
      <c r="Q105" s="344"/>
      <c r="R105" s="344" t="s">
        <v>400</v>
      </c>
      <c r="S105" s="344"/>
      <c r="T105" s="344" t="s">
        <v>509</v>
      </c>
      <c r="U105" s="344" t="s">
        <v>387</v>
      </c>
      <c r="V105" s="344" t="s">
        <v>531</v>
      </c>
      <c r="W105" s="344" t="s">
        <v>522</v>
      </c>
      <c r="X105" s="349" t="s">
        <v>522</v>
      </c>
    </row>
    <row r="106" spans="1:24">
      <c r="A106" s="339" t="s">
        <v>505</v>
      </c>
      <c r="B106" s="344" t="s">
        <v>139</v>
      </c>
      <c r="C106" s="346" t="s">
        <v>529</v>
      </c>
      <c r="D106" s="344" t="s">
        <v>530</v>
      </c>
      <c r="E106" s="344" t="s">
        <v>249</v>
      </c>
      <c r="F106" s="344" t="s">
        <v>382</v>
      </c>
      <c r="G106" s="344" t="s">
        <v>383</v>
      </c>
      <c r="H106" s="344" t="s">
        <v>331</v>
      </c>
      <c r="I106" s="344" t="s">
        <v>384</v>
      </c>
      <c r="J106" s="344" t="s">
        <v>532</v>
      </c>
      <c r="K106" s="344" t="s">
        <v>533</v>
      </c>
      <c r="L106" s="344" t="s">
        <v>251</v>
      </c>
      <c r="M106" s="344" t="s">
        <v>534</v>
      </c>
      <c r="N106" s="344" t="s">
        <v>338</v>
      </c>
      <c r="O106" s="347">
        <v>1221804</v>
      </c>
      <c r="P106" s="348">
        <v>0.55249999999999999</v>
      </c>
      <c r="Q106" s="344"/>
      <c r="R106" s="344" t="s">
        <v>400</v>
      </c>
      <c r="S106" s="344" t="s">
        <v>157</v>
      </c>
      <c r="T106" s="344" t="s">
        <v>509</v>
      </c>
      <c r="U106" s="344" t="s">
        <v>387</v>
      </c>
      <c r="V106" s="344" t="s">
        <v>531</v>
      </c>
      <c r="W106" s="344" t="s">
        <v>522</v>
      </c>
      <c r="X106" s="349" t="s">
        <v>522</v>
      </c>
    </row>
    <row r="107" spans="1:24">
      <c r="A107" s="339" t="s">
        <v>505</v>
      </c>
      <c r="B107" s="344" t="s">
        <v>139</v>
      </c>
      <c r="C107" s="346" t="s">
        <v>529</v>
      </c>
      <c r="D107" s="344" t="s">
        <v>530</v>
      </c>
      <c r="E107" s="344" t="s">
        <v>249</v>
      </c>
      <c r="F107" s="344" t="s">
        <v>382</v>
      </c>
      <c r="G107" s="344" t="s">
        <v>383</v>
      </c>
      <c r="H107" s="344" t="s">
        <v>331</v>
      </c>
      <c r="I107" s="344" t="s">
        <v>384</v>
      </c>
      <c r="J107" s="344" t="s">
        <v>411</v>
      </c>
      <c r="K107" s="344" t="s">
        <v>412</v>
      </c>
      <c r="L107" s="344"/>
      <c r="M107" s="344"/>
      <c r="N107" s="344"/>
      <c r="O107" s="347"/>
      <c r="P107" s="348"/>
      <c r="Q107" s="344" t="s">
        <v>275</v>
      </c>
      <c r="R107" s="344" t="s">
        <v>386</v>
      </c>
      <c r="S107" s="344"/>
      <c r="T107" s="344" t="s">
        <v>509</v>
      </c>
      <c r="U107" s="344" t="s">
        <v>387</v>
      </c>
      <c r="V107" s="344" t="s">
        <v>531</v>
      </c>
      <c r="W107" s="344" t="s">
        <v>522</v>
      </c>
      <c r="X107" s="349" t="s">
        <v>522</v>
      </c>
    </row>
    <row r="108" spans="1:24">
      <c r="A108" s="339" t="s">
        <v>505</v>
      </c>
      <c r="B108" s="344" t="s">
        <v>139</v>
      </c>
      <c r="C108" s="346" t="s">
        <v>529</v>
      </c>
      <c r="D108" s="344" t="s">
        <v>530</v>
      </c>
      <c r="E108" s="344" t="s">
        <v>249</v>
      </c>
      <c r="F108" s="344" t="s">
        <v>382</v>
      </c>
      <c r="G108" s="344" t="s">
        <v>383</v>
      </c>
      <c r="H108" s="344" t="s">
        <v>331</v>
      </c>
      <c r="I108" s="344" t="s">
        <v>384</v>
      </c>
      <c r="J108" s="344" t="s">
        <v>404</v>
      </c>
      <c r="K108" s="344" t="s">
        <v>405</v>
      </c>
      <c r="L108" s="344"/>
      <c r="M108" s="344"/>
      <c r="N108" s="344" t="s">
        <v>316</v>
      </c>
      <c r="O108" s="347">
        <v>467604</v>
      </c>
      <c r="P108" s="348">
        <v>1.566E-2</v>
      </c>
      <c r="Q108" s="344"/>
      <c r="R108" s="344" t="s">
        <v>386</v>
      </c>
      <c r="S108" s="344"/>
      <c r="T108" s="344" t="s">
        <v>509</v>
      </c>
      <c r="U108" s="344" t="s">
        <v>387</v>
      </c>
      <c r="V108" s="344" t="s">
        <v>531</v>
      </c>
      <c r="W108" s="344" t="s">
        <v>522</v>
      </c>
      <c r="X108" s="349" t="s">
        <v>522</v>
      </c>
    </row>
    <row r="109" spans="1:24">
      <c r="A109" s="339" t="s">
        <v>505</v>
      </c>
      <c r="B109" s="344" t="s">
        <v>139</v>
      </c>
      <c r="C109" s="346" t="s">
        <v>529</v>
      </c>
      <c r="D109" s="344" t="s">
        <v>530</v>
      </c>
      <c r="E109" s="344" t="s">
        <v>249</v>
      </c>
      <c r="F109" s="344" t="s">
        <v>382</v>
      </c>
      <c r="G109" s="344" t="s">
        <v>383</v>
      </c>
      <c r="H109" s="344" t="s">
        <v>331</v>
      </c>
      <c r="I109" s="344" t="s">
        <v>384</v>
      </c>
      <c r="J109" s="344"/>
      <c r="K109" s="344" t="s">
        <v>254</v>
      </c>
      <c r="L109" s="344"/>
      <c r="M109" s="344"/>
      <c r="N109" s="344" t="s">
        <v>315</v>
      </c>
      <c r="O109" s="347">
        <v>552</v>
      </c>
      <c r="P109" s="348">
        <v>2.3110000000000001E-3</v>
      </c>
      <c r="Q109" s="344"/>
      <c r="R109" s="344" t="s">
        <v>390</v>
      </c>
      <c r="S109" s="344"/>
      <c r="T109" s="344" t="s">
        <v>509</v>
      </c>
      <c r="U109" s="344" t="s">
        <v>387</v>
      </c>
      <c r="V109" s="344" t="s">
        <v>531</v>
      </c>
      <c r="W109" s="344" t="s">
        <v>522</v>
      </c>
      <c r="X109" s="349" t="s">
        <v>522</v>
      </c>
    </row>
    <row r="110" spans="1:24">
      <c r="A110" s="339" t="s">
        <v>505</v>
      </c>
      <c r="B110" s="344" t="s">
        <v>139</v>
      </c>
      <c r="C110" s="346" t="s">
        <v>535</v>
      </c>
      <c r="D110" s="344" t="s">
        <v>536</v>
      </c>
      <c r="E110" s="344" t="s">
        <v>249</v>
      </c>
      <c r="F110" s="344" t="s">
        <v>382</v>
      </c>
      <c r="G110" s="344" t="s">
        <v>383</v>
      </c>
      <c r="H110" s="344" t="s">
        <v>331</v>
      </c>
      <c r="I110" s="344" t="s">
        <v>384</v>
      </c>
      <c r="J110" s="344" t="s">
        <v>385</v>
      </c>
      <c r="K110" s="344" t="s">
        <v>406</v>
      </c>
      <c r="L110" s="344"/>
      <c r="M110" s="344"/>
      <c r="N110" s="344" t="s">
        <v>275</v>
      </c>
      <c r="O110" s="347">
        <v>552</v>
      </c>
      <c r="P110" s="348">
        <v>6.4320000000000002E-3</v>
      </c>
      <c r="Q110" s="344"/>
      <c r="R110" s="344" t="s">
        <v>386</v>
      </c>
      <c r="S110" s="344"/>
      <c r="T110" s="344" t="s">
        <v>509</v>
      </c>
      <c r="U110" s="344" t="s">
        <v>387</v>
      </c>
      <c r="V110" s="344" t="s">
        <v>537</v>
      </c>
      <c r="W110" s="344" t="s">
        <v>522</v>
      </c>
      <c r="X110" s="349" t="s">
        <v>522</v>
      </c>
    </row>
    <row r="111" spans="1:24">
      <c r="A111" s="339" t="s">
        <v>505</v>
      </c>
      <c r="B111" s="344" t="s">
        <v>139</v>
      </c>
      <c r="C111" s="346" t="s">
        <v>535</v>
      </c>
      <c r="D111" s="344" t="s">
        <v>536</v>
      </c>
      <c r="E111" s="344" t="s">
        <v>249</v>
      </c>
      <c r="F111" s="344" t="s">
        <v>382</v>
      </c>
      <c r="G111" s="344" t="s">
        <v>383</v>
      </c>
      <c r="H111" s="344" t="s">
        <v>331</v>
      </c>
      <c r="I111" s="344" t="s">
        <v>384</v>
      </c>
      <c r="J111" s="344" t="s">
        <v>385</v>
      </c>
      <c r="K111" s="344" t="s">
        <v>388</v>
      </c>
      <c r="L111" s="344"/>
      <c r="M111" s="344"/>
      <c r="N111" s="344" t="s">
        <v>316</v>
      </c>
      <c r="O111" s="347">
        <v>552</v>
      </c>
      <c r="P111" s="348">
        <v>2.2539999999999999E-3</v>
      </c>
      <c r="Q111" s="344"/>
      <c r="R111" s="344" t="s">
        <v>386</v>
      </c>
      <c r="S111" s="344"/>
      <c r="T111" s="344" t="s">
        <v>509</v>
      </c>
      <c r="U111" s="344" t="s">
        <v>387</v>
      </c>
      <c r="V111" s="344" t="s">
        <v>537</v>
      </c>
      <c r="W111" s="344" t="s">
        <v>522</v>
      </c>
      <c r="X111" s="349" t="s">
        <v>522</v>
      </c>
    </row>
    <row r="112" spans="1:24">
      <c r="A112" s="339" t="s">
        <v>505</v>
      </c>
      <c r="B112" s="344" t="s">
        <v>139</v>
      </c>
      <c r="C112" s="346" t="s">
        <v>535</v>
      </c>
      <c r="D112" s="344" t="s">
        <v>536</v>
      </c>
      <c r="E112" s="344" t="s">
        <v>249</v>
      </c>
      <c r="F112" s="344" t="s">
        <v>382</v>
      </c>
      <c r="G112" s="344" t="s">
        <v>383</v>
      </c>
      <c r="H112" s="344" t="s">
        <v>331</v>
      </c>
      <c r="I112" s="344" t="s">
        <v>384</v>
      </c>
      <c r="J112" s="344" t="s">
        <v>385</v>
      </c>
      <c r="K112" s="344" t="s">
        <v>320</v>
      </c>
      <c r="L112" s="344"/>
      <c r="M112" s="344"/>
      <c r="N112" s="344" t="s">
        <v>338</v>
      </c>
      <c r="O112" s="347">
        <v>1288</v>
      </c>
      <c r="P112" s="348">
        <v>4.9090000000000002E-3</v>
      </c>
      <c r="Q112" s="344"/>
      <c r="R112" s="344" t="s">
        <v>386</v>
      </c>
      <c r="S112" s="344"/>
      <c r="T112" s="344" t="s">
        <v>509</v>
      </c>
      <c r="U112" s="344" t="s">
        <v>387</v>
      </c>
      <c r="V112" s="344" t="s">
        <v>537</v>
      </c>
      <c r="W112" s="344" t="s">
        <v>522</v>
      </c>
      <c r="X112" s="349" t="s">
        <v>522</v>
      </c>
    </row>
    <row r="113" spans="1:24">
      <c r="A113" s="339" t="s">
        <v>505</v>
      </c>
      <c r="B113" s="344" t="s">
        <v>139</v>
      </c>
      <c r="C113" s="346" t="s">
        <v>535</v>
      </c>
      <c r="D113" s="344" t="s">
        <v>536</v>
      </c>
      <c r="E113" s="344" t="s">
        <v>249</v>
      </c>
      <c r="F113" s="344" t="s">
        <v>382</v>
      </c>
      <c r="G113" s="344" t="s">
        <v>383</v>
      </c>
      <c r="H113" s="344" t="s">
        <v>331</v>
      </c>
      <c r="I113" s="344" t="s">
        <v>384</v>
      </c>
      <c r="J113" s="344" t="s">
        <v>385</v>
      </c>
      <c r="K113" s="344" t="s">
        <v>301</v>
      </c>
      <c r="L113" s="344"/>
      <c r="M113" s="344"/>
      <c r="N113" s="344" t="s">
        <v>275</v>
      </c>
      <c r="O113" s="347">
        <v>31648</v>
      </c>
      <c r="P113" s="348">
        <v>2.112E-2</v>
      </c>
      <c r="Q113" s="344"/>
      <c r="R113" s="344" t="s">
        <v>386</v>
      </c>
      <c r="S113" s="344"/>
      <c r="T113" s="344" t="s">
        <v>509</v>
      </c>
      <c r="U113" s="344" t="s">
        <v>387</v>
      </c>
      <c r="V113" s="344" t="s">
        <v>537</v>
      </c>
      <c r="W113" s="344" t="s">
        <v>522</v>
      </c>
      <c r="X113" s="349" t="s">
        <v>522</v>
      </c>
    </row>
    <row r="114" spans="1:24">
      <c r="A114" s="339" t="s">
        <v>505</v>
      </c>
      <c r="B114" s="344" t="s">
        <v>139</v>
      </c>
      <c r="C114" s="346" t="s">
        <v>535</v>
      </c>
      <c r="D114" s="344" t="s">
        <v>536</v>
      </c>
      <c r="E114" s="344" t="s">
        <v>249</v>
      </c>
      <c r="F114" s="344" t="s">
        <v>382</v>
      </c>
      <c r="G114" s="344" t="s">
        <v>383</v>
      </c>
      <c r="H114" s="344" t="s">
        <v>331</v>
      </c>
      <c r="I114" s="344" t="s">
        <v>384</v>
      </c>
      <c r="J114" s="344" t="s">
        <v>385</v>
      </c>
      <c r="K114" s="344" t="s">
        <v>416</v>
      </c>
      <c r="L114" s="344"/>
      <c r="M114" s="344"/>
      <c r="N114" s="344"/>
      <c r="O114" s="347"/>
      <c r="P114" s="348"/>
      <c r="Q114" s="344" t="s">
        <v>275</v>
      </c>
      <c r="R114" s="344" t="s">
        <v>386</v>
      </c>
      <c r="S114" s="344"/>
      <c r="T114" s="344" t="s">
        <v>509</v>
      </c>
      <c r="U114" s="344" t="s">
        <v>387</v>
      </c>
      <c r="V114" s="344" t="s">
        <v>537</v>
      </c>
      <c r="W114" s="344" t="s">
        <v>522</v>
      </c>
      <c r="X114" s="349" t="s">
        <v>522</v>
      </c>
    </row>
    <row r="115" spans="1:24">
      <c r="A115" s="339" t="s">
        <v>505</v>
      </c>
      <c r="B115" s="344" t="s">
        <v>139</v>
      </c>
      <c r="C115" s="346" t="s">
        <v>535</v>
      </c>
      <c r="D115" s="344" t="s">
        <v>536</v>
      </c>
      <c r="E115" s="344" t="s">
        <v>249</v>
      </c>
      <c r="F115" s="344" t="s">
        <v>382</v>
      </c>
      <c r="G115" s="344" t="s">
        <v>383</v>
      </c>
      <c r="H115" s="344" t="s">
        <v>331</v>
      </c>
      <c r="I115" s="344" t="s">
        <v>384</v>
      </c>
      <c r="J115" s="344" t="s">
        <v>385</v>
      </c>
      <c r="K115" s="344" t="s">
        <v>81</v>
      </c>
      <c r="L115" s="344"/>
      <c r="M115" s="344"/>
      <c r="N115" s="344" t="s">
        <v>316</v>
      </c>
      <c r="O115" s="347">
        <v>20608</v>
      </c>
      <c r="P115" s="348">
        <v>1.0189999999999999E-3</v>
      </c>
      <c r="Q115" s="344"/>
      <c r="R115" s="344" t="s">
        <v>386</v>
      </c>
      <c r="S115" s="344"/>
      <c r="T115" s="344" t="s">
        <v>509</v>
      </c>
      <c r="U115" s="344" t="s">
        <v>387</v>
      </c>
      <c r="V115" s="344" t="s">
        <v>537</v>
      </c>
      <c r="W115" s="344" t="s">
        <v>522</v>
      </c>
      <c r="X115" s="349" t="s">
        <v>522</v>
      </c>
    </row>
    <row r="116" spans="1:24">
      <c r="A116" s="339" t="s">
        <v>505</v>
      </c>
      <c r="B116" s="344" t="s">
        <v>139</v>
      </c>
      <c r="C116" s="346" t="s">
        <v>535</v>
      </c>
      <c r="D116" s="344" t="s">
        <v>536</v>
      </c>
      <c r="E116" s="344" t="s">
        <v>249</v>
      </c>
      <c r="F116" s="344" t="s">
        <v>382</v>
      </c>
      <c r="G116" s="344" t="s">
        <v>383</v>
      </c>
      <c r="H116" s="344" t="s">
        <v>331</v>
      </c>
      <c r="I116" s="344" t="s">
        <v>384</v>
      </c>
      <c r="J116" s="344" t="s">
        <v>257</v>
      </c>
      <c r="K116" s="344" t="s">
        <v>538</v>
      </c>
      <c r="L116" s="344"/>
      <c r="M116" s="344"/>
      <c r="N116" s="344" t="s">
        <v>275</v>
      </c>
      <c r="O116" s="347">
        <v>15084</v>
      </c>
      <c r="P116" s="348">
        <v>3.1569999999999998E-4</v>
      </c>
      <c r="Q116" s="344"/>
      <c r="R116" s="344" t="s">
        <v>400</v>
      </c>
      <c r="S116" s="344"/>
      <c r="T116" s="344" t="s">
        <v>509</v>
      </c>
      <c r="U116" s="344" t="s">
        <v>387</v>
      </c>
      <c r="V116" s="344" t="s">
        <v>537</v>
      </c>
      <c r="W116" s="344" t="s">
        <v>522</v>
      </c>
      <c r="X116" s="349" t="s">
        <v>522</v>
      </c>
    </row>
    <row r="117" spans="1:24">
      <c r="A117" s="339" t="s">
        <v>505</v>
      </c>
      <c r="B117" s="344" t="s">
        <v>139</v>
      </c>
      <c r="C117" s="346" t="s">
        <v>535</v>
      </c>
      <c r="D117" s="344" t="s">
        <v>536</v>
      </c>
      <c r="E117" s="344" t="s">
        <v>249</v>
      </c>
      <c r="F117" s="344" t="s">
        <v>382</v>
      </c>
      <c r="G117" s="344" t="s">
        <v>383</v>
      </c>
      <c r="H117" s="344" t="s">
        <v>331</v>
      </c>
      <c r="I117" s="344" t="s">
        <v>384</v>
      </c>
      <c r="J117" s="344" t="s">
        <v>391</v>
      </c>
      <c r="K117" s="344" t="s">
        <v>256</v>
      </c>
      <c r="L117" s="344" t="s">
        <v>251</v>
      </c>
      <c r="M117" s="344"/>
      <c r="N117" s="344" t="s">
        <v>287</v>
      </c>
      <c r="O117" s="347">
        <v>213005</v>
      </c>
      <c r="P117" s="348">
        <v>0.15049999999999999</v>
      </c>
      <c r="Q117" s="344"/>
      <c r="R117" s="344" t="s">
        <v>386</v>
      </c>
      <c r="S117" s="344"/>
      <c r="T117" s="344" t="s">
        <v>509</v>
      </c>
      <c r="U117" s="344" t="s">
        <v>387</v>
      </c>
      <c r="V117" s="344" t="s">
        <v>537</v>
      </c>
      <c r="W117" s="344" t="s">
        <v>522</v>
      </c>
      <c r="X117" s="349" t="s">
        <v>522</v>
      </c>
    </row>
    <row r="118" spans="1:24">
      <c r="A118" s="339" t="s">
        <v>505</v>
      </c>
      <c r="B118" s="344" t="s">
        <v>139</v>
      </c>
      <c r="C118" s="346" t="s">
        <v>535</v>
      </c>
      <c r="D118" s="344" t="s">
        <v>536</v>
      </c>
      <c r="E118" s="344" t="s">
        <v>249</v>
      </c>
      <c r="F118" s="344" t="s">
        <v>382</v>
      </c>
      <c r="G118" s="344" t="s">
        <v>383</v>
      </c>
      <c r="H118" s="344" t="s">
        <v>331</v>
      </c>
      <c r="I118" s="344" t="s">
        <v>384</v>
      </c>
      <c r="J118" s="344" t="s">
        <v>391</v>
      </c>
      <c r="K118" s="344" t="s">
        <v>260</v>
      </c>
      <c r="L118" s="344" t="s">
        <v>251</v>
      </c>
      <c r="M118" s="344"/>
      <c r="N118" s="344"/>
      <c r="O118" s="347"/>
      <c r="P118" s="348"/>
      <c r="Q118" s="344" t="s">
        <v>275</v>
      </c>
      <c r="R118" s="344" t="s">
        <v>386</v>
      </c>
      <c r="S118" s="344"/>
      <c r="T118" s="344" t="s">
        <v>509</v>
      </c>
      <c r="U118" s="344" t="s">
        <v>387</v>
      </c>
      <c r="V118" s="344" t="s">
        <v>537</v>
      </c>
      <c r="W118" s="344" t="s">
        <v>522</v>
      </c>
      <c r="X118" s="349" t="s">
        <v>522</v>
      </c>
    </row>
    <row r="119" spans="1:24">
      <c r="A119" s="339" t="s">
        <v>505</v>
      </c>
      <c r="B119" s="344" t="s">
        <v>139</v>
      </c>
      <c r="C119" s="346" t="s">
        <v>535</v>
      </c>
      <c r="D119" s="344" t="s">
        <v>536</v>
      </c>
      <c r="E119" s="344" t="s">
        <v>249</v>
      </c>
      <c r="F119" s="344" t="s">
        <v>382</v>
      </c>
      <c r="G119" s="344" t="s">
        <v>383</v>
      </c>
      <c r="H119" s="344" t="s">
        <v>331</v>
      </c>
      <c r="I119" s="344" t="s">
        <v>384</v>
      </c>
      <c r="J119" s="344" t="s">
        <v>391</v>
      </c>
      <c r="K119" s="344" t="s">
        <v>258</v>
      </c>
      <c r="L119" s="344"/>
      <c r="M119" s="344"/>
      <c r="N119" s="344"/>
      <c r="O119" s="347"/>
      <c r="P119" s="348"/>
      <c r="Q119" s="344" t="s">
        <v>275</v>
      </c>
      <c r="R119" s="344" t="s">
        <v>386</v>
      </c>
      <c r="S119" s="344" t="s">
        <v>157</v>
      </c>
      <c r="T119" s="344" t="s">
        <v>509</v>
      </c>
      <c r="U119" s="344" t="s">
        <v>387</v>
      </c>
      <c r="V119" s="344" t="s">
        <v>537</v>
      </c>
      <c r="W119" s="344" t="s">
        <v>522</v>
      </c>
      <c r="X119" s="349" t="s">
        <v>522</v>
      </c>
    </row>
    <row r="120" spans="1:24">
      <c r="A120" s="339" t="s">
        <v>505</v>
      </c>
      <c r="B120" s="344" t="s">
        <v>139</v>
      </c>
      <c r="C120" s="346" t="s">
        <v>535</v>
      </c>
      <c r="D120" s="344" t="s">
        <v>536</v>
      </c>
      <c r="E120" s="344" t="s">
        <v>249</v>
      </c>
      <c r="F120" s="344" t="s">
        <v>382</v>
      </c>
      <c r="G120" s="344" t="s">
        <v>383</v>
      </c>
      <c r="H120" s="344" t="s">
        <v>331</v>
      </c>
      <c r="I120" s="344" t="s">
        <v>384</v>
      </c>
      <c r="J120" s="344" t="s">
        <v>252</v>
      </c>
      <c r="K120" s="344" t="s">
        <v>276</v>
      </c>
      <c r="L120" s="344"/>
      <c r="M120" s="344"/>
      <c r="N120" s="344" t="s">
        <v>316</v>
      </c>
      <c r="O120" s="347">
        <v>184</v>
      </c>
      <c r="P120" s="348">
        <v>8.9499999999999996E-3</v>
      </c>
      <c r="Q120" s="344"/>
      <c r="R120" s="344" t="s">
        <v>400</v>
      </c>
      <c r="S120" s="344" t="s">
        <v>157</v>
      </c>
      <c r="T120" s="344" t="s">
        <v>509</v>
      </c>
      <c r="U120" s="344" t="s">
        <v>387</v>
      </c>
      <c r="V120" s="344" t="s">
        <v>537</v>
      </c>
      <c r="W120" s="344" t="s">
        <v>522</v>
      </c>
      <c r="X120" s="349" t="s">
        <v>522</v>
      </c>
    </row>
    <row r="121" spans="1:24">
      <c r="A121" s="339" t="s">
        <v>505</v>
      </c>
      <c r="B121" s="344" t="s">
        <v>139</v>
      </c>
      <c r="C121" s="346" t="s">
        <v>535</v>
      </c>
      <c r="D121" s="344" t="s">
        <v>536</v>
      </c>
      <c r="E121" s="344" t="s">
        <v>249</v>
      </c>
      <c r="F121" s="344" t="s">
        <v>382</v>
      </c>
      <c r="G121" s="344" t="s">
        <v>383</v>
      </c>
      <c r="H121" s="344" t="s">
        <v>331</v>
      </c>
      <c r="I121" s="344" t="s">
        <v>384</v>
      </c>
      <c r="J121" s="344" t="s">
        <v>252</v>
      </c>
      <c r="K121" s="344" t="s">
        <v>395</v>
      </c>
      <c r="L121" s="344"/>
      <c r="M121" s="344"/>
      <c r="N121" s="344" t="s">
        <v>396</v>
      </c>
      <c r="O121" s="347">
        <v>3312</v>
      </c>
      <c r="P121" s="348">
        <v>7.6639999999999998E-3</v>
      </c>
      <c r="Q121" s="344"/>
      <c r="R121" s="344" t="s">
        <v>390</v>
      </c>
      <c r="S121" s="344"/>
      <c r="T121" s="344" t="s">
        <v>509</v>
      </c>
      <c r="U121" s="344" t="s">
        <v>387</v>
      </c>
      <c r="V121" s="344" t="s">
        <v>537</v>
      </c>
      <c r="W121" s="344" t="s">
        <v>522</v>
      </c>
      <c r="X121" s="349" t="s">
        <v>522</v>
      </c>
    </row>
    <row r="122" spans="1:24">
      <c r="A122" s="339" t="s">
        <v>505</v>
      </c>
      <c r="B122" s="344" t="s">
        <v>139</v>
      </c>
      <c r="C122" s="346" t="s">
        <v>535</v>
      </c>
      <c r="D122" s="344" t="s">
        <v>536</v>
      </c>
      <c r="E122" s="344" t="s">
        <v>249</v>
      </c>
      <c r="F122" s="344" t="s">
        <v>382</v>
      </c>
      <c r="G122" s="344" t="s">
        <v>383</v>
      </c>
      <c r="H122" s="344" t="s">
        <v>331</v>
      </c>
      <c r="I122" s="344" t="s">
        <v>384</v>
      </c>
      <c r="J122" s="344" t="s">
        <v>252</v>
      </c>
      <c r="K122" s="344" t="s">
        <v>395</v>
      </c>
      <c r="L122" s="344"/>
      <c r="M122" s="344"/>
      <c r="N122" s="344" t="s">
        <v>399</v>
      </c>
      <c r="O122" s="347">
        <v>184</v>
      </c>
      <c r="P122" s="348">
        <v>2.3400000000000001E-3</v>
      </c>
      <c r="Q122" s="344"/>
      <c r="R122" s="344" t="s">
        <v>390</v>
      </c>
      <c r="S122" s="344"/>
      <c r="T122" s="344" t="s">
        <v>509</v>
      </c>
      <c r="U122" s="344" t="s">
        <v>387</v>
      </c>
      <c r="V122" s="344" t="s">
        <v>537</v>
      </c>
      <c r="W122" s="344" t="s">
        <v>522</v>
      </c>
      <c r="X122" s="349" t="s">
        <v>522</v>
      </c>
    </row>
    <row r="123" spans="1:24">
      <c r="A123" s="339" t="s">
        <v>505</v>
      </c>
      <c r="B123" s="344" t="s">
        <v>139</v>
      </c>
      <c r="C123" s="346" t="s">
        <v>535</v>
      </c>
      <c r="D123" s="344" t="s">
        <v>536</v>
      </c>
      <c r="E123" s="344" t="s">
        <v>249</v>
      </c>
      <c r="F123" s="344" t="s">
        <v>382</v>
      </c>
      <c r="G123" s="344" t="s">
        <v>383</v>
      </c>
      <c r="H123" s="344" t="s">
        <v>331</v>
      </c>
      <c r="I123" s="344" t="s">
        <v>384</v>
      </c>
      <c r="J123" s="344" t="s">
        <v>252</v>
      </c>
      <c r="K123" s="344" t="s">
        <v>7</v>
      </c>
      <c r="L123" s="344"/>
      <c r="M123" s="344"/>
      <c r="N123" s="344" t="s">
        <v>315</v>
      </c>
      <c r="O123" s="347">
        <v>15084</v>
      </c>
      <c r="P123" s="348">
        <v>5.0619999999999997E-3</v>
      </c>
      <c r="Q123" s="344"/>
      <c r="R123" s="344" t="s">
        <v>386</v>
      </c>
      <c r="S123" s="344"/>
      <c r="T123" s="344" t="s">
        <v>509</v>
      </c>
      <c r="U123" s="344" t="s">
        <v>387</v>
      </c>
      <c r="V123" s="344" t="s">
        <v>537</v>
      </c>
      <c r="W123" s="344" t="s">
        <v>522</v>
      </c>
      <c r="X123" s="349" t="s">
        <v>522</v>
      </c>
    </row>
    <row r="124" spans="1:24">
      <c r="A124" s="339" t="s">
        <v>505</v>
      </c>
      <c r="B124" s="344" t="s">
        <v>139</v>
      </c>
      <c r="C124" s="346" t="s">
        <v>535</v>
      </c>
      <c r="D124" s="344" t="s">
        <v>536</v>
      </c>
      <c r="E124" s="344" t="s">
        <v>249</v>
      </c>
      <c r="F124" s="344" t="s">
        <v>382</v>
      </c>
      <c r="G124" s="344" t="s">
        <v>383</v>
      </c>
      <c r="H124" s="344" t="s">
        <v>331</v>
      </c>
      <c r="I124" s="344" t="s">
        <v>384</v>
      </c>
      <c r="J124" s="344" t="s">
        <v>252</v>
      </c>
      <c r="K124" s="344" t="s">
        <v>420</v>
      </c>
      <c r="L124" s="344"/>
      <c r="M124" s="344"/>
      <c r="N124" s="344" t="s">
        <v>315</v>
      </c>
      <c r="O124" s="347">
        <v>32936</v>
      </c>
      <c r="P124" s="348">
        <v>1.8769999999999998E-2</v>
      </c>
      <c r="Q124" s="344"/>
      <c r="R124" s="344" t="s">
        <v>400</v>
      </c>
      <c r="S124" s="344"/>
      <c r="T124" s="344" t="s">
        <v>509</v>
      </c>
      <c r="U124" s="344" t="s">
        <v>387</v>
      </c>
      <c r="V124" s="344" t="s">
        <v>537</v>
      </c>
      <c r="W124" s="344" t="s">
        <v>522</v>
      </c>
      <c r="X124" s="349" t="s">
        <v>522</v>
      </c>
    </row>
    <row r="125" spans="1:24">
      <c r="A125" s="339" t="s">
        <v>505</v>
      </c>
      <c r="B125" s="344" t="s">
        <v>139</v>
      </c>
      <c r="C125" s="346" t="s">
        <v>535</v>
      </c>
      <c r="D125" s="344" t="s">
        <v>536</v>
      </c>
      <c r="E125" s="344" t="s">
        <v>249</v>
      </c>
      <c r="F125" s="344" t="s">
        <v>382</v>
      </c>
      <c r="G125" s="344" t="s">
        <v>383</v>
      </c>
      <c r="H125" s="344" t="s">
        <v>331</v>
      </c>
      <c r="I125" s="344" t="s">
        <v>384</v>
      </c>
      <c r="J125" s="344" t="s">
        <v>252</v>
      </c>
      <c r="K125" s="344" t="s">
        <v>417</v>
      </c>
      <c r="L125" s="344"/>
      <c r="M125" s="344"/>
      <c r="N125" s="344"/>
      <c r="O125" s="347"/>
      <c r="P125" s="348"/>
      <c r="Q125" s="344" t="s">
        <v>275</v>
      </c>
      <c r="R125" s="344" t="s">
        <v>386</v>
      </c>
      <c r="S125" s="344" t="s">
        <v>157</v>
      </c>
      <c r="T125" s="344" t="s">
        <v>509</v>
      </c>
      <c r="U125" s="344" t="s">
        <v>387</v>
      </c>
      <c r="V125" s="344" t="s">
        <v>537</v>
      </c>
      <c r="W125" s="344" t="s">
        <v>522</v>
      </c>
      <c r="X125" s="349" t="s">
        <v>522</v>
      </c>
    </row>
    <row r="126" spans="1:24">
      <c r="A126" s="339" t="s">
        <v>505</v>
      </c>
      <c r="B126" s="344" t="s">
        <v>139</v>
      </c>
      <c r="C126" s="346" t="s">
        <v>535</v>
      </c>
      <c r="D126" s="344" t="s">
        <v>536</v>
      </c>
      <c r="E126" s="344" t="s">
        <v>249</v>
      </c>
      <c r="F126" s="344" t="s">
        <v>382</v>
      </c>
      <c r="G126" s="344" t="s">
        <v>383</v>
      </c>
      <c r="H126" s="344" t="s">
        <v>331</v>
      </c>
      <c r="I126" s="344" t="s">
        <v>384</v>
      </c>
      <c r="J126" s="344" t="s">
        <v>397</v>
      </c>
      <c r="K126" s="344" t="s">
        <v>539</v>
      </c>
      <c r="L126" s="344"/>
      <c r="M126" s="344"/>
      <c r="N126" s="344" t="s">
        <v>399</v>
      </c>
      <c r="O126" s="347">
        <v>905040</v>
      </c>
      <c r="P126" s="348">
        <v>0.1636</v>
      </c>
      <c r="Q126" s="344"/>
      <c r="R126" s="344" t="s">
        <v>390</v>
      </c>
      <c r="S126" s="344"/>
      <c r="T126" s="344" t="s">
        <v>509</v>
      </c>
      <c r="U126" s="344" t="s">
        <v>387</v>
      </c>
      <c r="V126" s="344" t="s">
        <v>537</v>
      </c>
      <c r="W126" s="344" t="s">
        <v>522</v>
      </c>
      <c r="X126" s="349" t="s">
        <v>522</v>
      </c>
    </row>
    <row r="127" spans="1:24">
      <c r="A127" s="339" t="s">
        <v>505</v>
      </c>
      <c r="B127" s="344" t="s">
        <v>139</v>
      </c>
      <c r="C127" s="346" t="s">
        <v>535</v>
      </c>
      <c r="D127" s="344" t="s">
        <v>536</v>
      </c>
      <c r="E127" s="344" t="s">
        <v>249</v>
      </c>
      <c r="F127" s="344" t="s">
        <v>382</v>
      </c>
      <c r="G127" s="344" t="s">
        <v>383</v>
      </c>
      <c r="H127" s="344" t="s">
        <v>331</v>
      </c>
      <c r="I127" s="344" t="s">
        <v>384</v>
      </c>
      <c r="J127" s="344" t="s">
        <v>253</v>
      </c>
      <c r="K127" s="344" t="s">
        <v>10</v>
      </c>
      <c r="L127" s="344"/>
      <c r="M127" s="344"/>
      <c r="N127" s="344" t="s">
        <v>287</v>
      </c>
      <c r="O127" s="347">
        <v>368</v>
      </c>
      <c r="P127" s="348">
        <v>2.7420000000000001E-3</v>
      </c>
      <c r="Q127" s="344"/>
      <c r="R127" s="344" t="s">
        <v>400</v>
      </c>
      <c r="S127" s="344"/>
      <c r="T127" s="344" t="s">
        <v>509</v>
      </c>
      <c r="U127" s="344" t="s">
        <v>387</v>
      </c>
      <c r="V127" s="344" t="s">
        <v>537</v>
      </c>
      <c r="W127" s="344" t="s">
        <v>522</v>
      </c>
      <c r="X127" s="349" t="s">
        <v>522</v>
      </c>
    </row>
    <row r="128" spans="1:24">
      <c r="A128" s="339" t="s">
        <v>505</v>
      </c>
      <c r="B128" s="344" t="s">
        <v>139</v>
      </c>
      <c r="C128" s="346" t="s">
        <v>535</v>
      </c>
      <c r="D128" s="344" t="s">
        <v>536</v>
      </c>
      <c r="E128" s="344" t="s">
        <v>249</v>
      </c>
      <c r="F128" s="344" t="s">
        <v>382</v>
      </c>
      <c r="G128" s="344" t="s">
        <v>383</v>
      </c>
      <c r="H128" s="344" t="s">
        <v>331</v>
      </c>
      <c r="I128" s="344" t="s">
        <v>384</v>
      </c>
      <c r="J128" s="344" t="s">
        <v>404</v>
      </c>
      <c r="K128" s="344" t="s">
        <v>540</v>
      </c>
      <c r="L128" s="344"/>
      <c r="M128" s="344"/>
      <c r="N128" s="344" t="s">
        <v>316</v>
      </c>
      <c r="O128" s="347">
        <v>558108</v>
      </c>
      <c r="P128" s="348">
        <v>1.8689999999999998E-2</v>
      </c>
      <c r="Q128" s="344"/>
      <c r="R128" s="344" t="s">
        <v>386</v>
      </c>
      <c r="S128" s="344"/>
      <c r="T128" s="344" t="s">
        <v>509</v>
      </c>
      <c r="U128" s="344" t="s">
        <v>387</v>
      </c>
      <c r="V128" s="344" t="s">
        <v>537</v>
      </c>
      <c r="W128" s="344" t="s">
        <v>522</v>
      </c>
      <c r="X128" s="349" t="s">
        <v>522</v>
      </c>
    </row>
    <row r="129" spans="1:24">
      <c r="A129" s="339" t="s">
        <v>505</v>
      </c>
      <c r="B129" s="344" t="s">
        <v>139</v>
      </c>
      <c r="C129" s="346" t="s">
        <v>535</v>
      </c>
      <c r="D129" s="344" t="s">
        <v>536</v>
      </c>
      <c r="E129" s="344" t="s">
        <v>249</v>
      </c>
      <c r="F129" s="344" t="s">
        <v>382</v>
      </c>
      <c r="G129" s="344" t="s">
        <v>383</v>
      </c>
      <c r="H129" s="344" t="s">
        <v>331</v>
      </c>
      <c r="I129" s="344" t="s">
        <v>384</v>
      </c>
      <c r="J129" s="344" t="s">
        <v>404</v>
      </c>
      <c r="K129" s="344" t="s">
        <v>540</v>
      </c>
      <c r="L129" s="344"/>
      <c r="M129" s="344"/>
      <c r="N129" s="344" t="s">
        <v>338</v>
      </c>
      <c r="O129" s="347">
        <v>196092</v>
      </c>
      <c r="P129" s="348">
        <v>6.3020000000000007E-2</v>
      </c>
      <c r="Q129" s="344"/>
      <c r="R129" s="344" t="s">
        <v>386</v>
      </c>
      <c r="S129" s="344"/>
      <c r="T129" s="344" t="s">
        <v>509</v>
      </c>
      <c r="U129" s="344" t="s">
        <v>387</v>
      </c>
      <c r="V129" s="344" t="s">
        <v>537</v>
      </c>
      <c r="W129" s="344" t="s">
        <v>522</v>
      </c>
      <c r="X129" s="349" t="s">
        <v>522</v>
      </c>
    </row>
    <row r="130" spans="1:24">
      <c r="A130" s="339" t="s">
        <v>505</v>
      </c>
      <c r="B130" s="344" t="s">
        <v>139</v>
      </c>
      <c r="C130" s="346" t="s">
        <v>535</v>
      </c>
      <c r="D130" s="344" t="s">
        <v>536</v>
      </c>
      <c r="E130" s="344" t="s">
        <v>249</v>
      </c>
      <c r="F130" s="344" t="s">
        <v>382</v>
      </c>
      <c r="G130" s="344" t="s">
        <v>383</v>
      </c>
      <c r="H130" s="344" t="s">
        <v>331</v>
      </c>
      <c r="I130" s="344" t="s">
        <v>384</v>
      </c>
      <c r="J130" s="344"/>
      <c r="K130" s="344" t="s">
        <v>254</v>
      </c>
      <c r="L130" s="344"/>
      <c r="M130" s="344"/>
      <c r="N130" s="344" t="s">
        <v>315</v>
      </c>
      <c r="O130" s="347">
        <v>2208</v>
      </c>
      <c r="P130" s="348">
        <v>9.2440000000000005E-3</v>
      </c>
      <c r="Q130" s="344"/>
      <c r="R130" s="344" t="s">
        <v>390</v>
      </c>
      <c r="S130" s="344"/>
      <c r="T130" s="344" t="s">
        <v>509</v>
      </c>
      <c r="U130" s="344" t="s">
        <v>387</v>
      </c>
      <c r="V130" s="344" t="s">
        <v>537</v>
      </c>
      <c r="W130" s="344" t="s">
        <v>522</v>
      </c>
      <c r="X130" s="349" t="s">
        <v>522</v>
      </c>
    </row>
    <row r="131" spans="1:24">
      <c r="A131" s="339" t="s">
        <v>505</v>
      </c>
      <c r="B131" s="344" t="s">
        <v>139</v>
      </c>
      <c r="C131" s="346" t="s">
        <v>541</v>
      </c>
      <c r="D131" s="344" t="s">
        <v>542</v>
      </c>
      <c r="E131" s="344" t="s">
        <v>249</v>
      </c>
      <c r="F131" s="344" t="s">
        <v>382</v>
      </c>
      <c r="G131" s="344" t="s">
        <v>383</v>
      </c>
      <c r="H131" s="344" t="s">
        <v>331</v>
      </c>
      <c r="I131" s="344" t="s">
        <v>384</v>
      </c>
      <c r="J131" s="344" t="s">
        <v>385</v>
      </c>
      <c r="K131" s="344" t="s">
        <v>406</v>
      </c>
      <c r="L131" s="344"/>
      <c r="M131" s="344"/>
      <c r="N131" s="344"/>
      <c r="O131" s="347"/>
      <c r="P131" s="348"/>
      <c r="Q131" s="344" t="s">
        <v>275</v>
      </c>
      <c r="R131" s="344" t="s">
        <v>386</v>
      </c>
      <c r="S131" s="344"/>
      <c r="T131" s="344" t="s">
        <v>509</v>
      </c>
      <c r="U131" s="344" t="s">
        <v>387</v>
      </c>
      <c r="V131" s="344" t="s">
        <v>543</v>
      </c>
      <c r="W131" s="344" t="s">
        <v>522</v>
      </c>
      <c r="X131" s="349" t="s">
        <v>522</v>
      </c>
    </row>
    <row r="132" spans="1:24">
      <c r="A132" s="339" t="s">
        <v>505</v>
      </c>
      <c r="B132" s="344" t="s">
        <v>139</v>
      </c>
      <c r="C132" s="346" t="s">
        <v>541</v>
      </c>
      <c r="D132" s="344" t="s">
        <v>542</v>
      </c>
      <c r="E132" s="344" t="s">
        <v>249</v>
      </c>
      <c r="F132" s="344" t="s">
        <v>382</v>
      </c>
      <c r="G132" s="344" t="s">
        <v>383</v>
      </c>
      <c r="H132" s="344" t="s">
        <v>331</v>
      </c>
      <c r="I132" s="344" t="s">
        <v>384</v>
      </c>
      <c r="J132" s="344" t="s">
        <v>385</v>
      </c>
      <c r="K132" s="344" t="s">
        <v>278</v>
      </c>
      <c r="L132" s="344"/>
      <c r="M132" s="344"/>
      <c r="N132" s="344" t="s">
        <v>316</v>
      </c>
      <c r="O132" s="347">
        <v>184</v>
      </c>
      <c r="P132" s="348">
        <v>1.3100000000000001E-4</v>
      </c>
      <c r="Q132" s="344"/>
      <c r="R132" s="344" t="s">
        <v>386</v>
      </c>
      <c r="S132" s="344"/>
      <c r="T132" s="344" t="s">
        <v>509</v>
      </c>
      <c r="U132" s="344" t="s">
        <v>387</v>
      </c>
      <c r="V132" s="344" t="s">
        <v>543</v>
      </c>
      <c r="W132" s="344" t="s">
        <v>522</v>
      </c>
      <c r="X132" s="349" t="s">
        <v>522</v>
      </c>
    </row>
    <row r="133" spans="1:24">
      <c r="A133" s="339" t="s">
        <v>505</v>
      </c>
      <c r="B133" s="344" t="s">
        <v>139</v>
      </c>
      <c r="C133" s="346" t="s">
        <v>541</v>
      </c>
      <c r="D133" s="344" t="s">
        <v>542</v>
      </c>
      <c r="E133" s="344" t="s">
        <v>249</v>
      </c>
      <c r="F133" s="344" t="s">
        <v>382</v>
      </c>
      <c r="G133" s="344" t="s">
        <v>383</v>
      </c>
      <c r="H133" s="344" t="s">
        <v>331</v>
      </c>
      <c r="I133" s="344" t="s">
        <v>384</v>
      </c>
      <c r="J133" s="344" t="s">
        <v>385</v>
      </c>
      <c r="K133" s="344" t="s">
        <v>544</v>
      </c>
      <c r="L133" s="344"/>
      <c r="M133" s="344"/>
      <c r="N133" s="344" t="s">
        <v>287</v>
      </c>
      <c r="O133" s="347">
        <v>184</v>
      </c>
      <c r="P133" s="348">
        <v>2.1360000000000001E-2</v>
      </c>
      <c r="Q133" s="344"/>
      <c r="R133" s="344" t="s">
        <v>386</v>
      </c>
      <c r="S133" s="344"/>
      <c r="T133" s="344" t="s">
        <v>509</v>
      </c>
      <c r="U133" s="344" t="s">
        <v>387</v>
      </c>
      <c r="V133" s="344" t="s">
        <v>543</v>
      </c>
      <c r="W133" s="344" t="s">
        <v>522</v>
      </c>
      <c r="X133" s="349" t="s">
        <v>522</v>
      </c>
    </row>
    <row r="134" spans="1:24">
      <c r="A134" s="339" t="s">
        <v>505</v>
      </c>
      <c r="B134" s="344" t="s">
        <v>139</v>
      </c>
      <c r="C134" s="346" t="s">
        <v>541</v>
      </c>
      <c r="D134" s="344" t="s">
        <v>542</v>
      </c>
      <c r="E134" s="344" t="s">
        <v>249</v>
      </c>
      <c r="F134" s="344" t="s">
        <v>382</v>
      </c>
      <c r="G134" s="344" t="s">
        <v>383</v>
      </c>
      <c r="H134" s="344" t="s">
        <v>331</v>
      </c>
      <c r="I134" s="344" t="s">
        <v>384</v>
      </c>
      <c r="J134" s="344" t="s">
        <v>385</v>
      </c>
      <c r="K134" s="344" t="s">
        <v>418</v>
      </c>
      <c r="L134" s="344"/>
      <c r="M134" s="344"/>
      <c r="N134" s="344" t="s">
        <v>59</v>
      </c>
      <c r="O134" s="347">
        <v>368</v>
      </c>
      <c r="P134" s="348">
        <v>6.6130000000000006E-5</v>
      </c>
      <c r="Q134" s="344"/>
      <c r="R134" s="344" t="s">
        <v>386</v>
      </c>
      <c r="S134" s="344"/>
      <c r="T134" s="344" t="s">
        <v>509</v>
      </c>
      <c r="U134" s="344" t="s">
        <v>387</v>
      </c>
      <c r="V134" s="344" t="s">
        <v>543</v>
      </c>
      <c r="W134" s="344" t="s">
        <v>522</v>
      </c>
      <c r="X134" s="349" t="s">
        <v>522</v>
      </c>
    </row>
    <row r="135" spans="1:24">
      <c r="A135" s="339" t="s">
        <v>505</v>
      </c>
      <c r="B135" s="344" t="s">
        <v>139</v>
      </c>
      <c r="C135" s="346" t="s">
        <v>541</v>
      </c>
      <c r="D135" s="344" t="s">
        <v>542</v>
      </c>
      <c r="E135" s="344" t="s">
        <v>249</v>
      </c>
      <c r="F135" s="344" t="s">
        <v>382</v>
      </c>
      <c r="G135" s="344" t="s">
        <v>383</v>
      </c>
      <c r="H135" s="344" t="s">
        <v>331</v>
      </c>
      <c r="I135" s="344" t="s">
        <v>384</v>
      </c>
      <c r="J135" s="344" t="s">
        <v>385</v>
      </c>
      <c r="K135" s="344" t="s">
        <v>301</v>
      </c>
      <c r="L135" s="344"/>
      <c r="M135" s="344"/>
      <c r="N135" s="344" t="s">
        <v>275</v>
      </c>
      <c r="O135" s="347">
        <v>1176552</v>
      </c>
      <c r="P135" s="348">
        <v>0.78500000000000003</v>
      </c>
      <c r="Q135" s="344"/>
      <c r="R135" s="344" t="s">
        <v>386</v>
      </c>
      <c r="S135" s="344"/>
      <c r="T135" s="344" t="s">
        <v>509</v>
      </c>
      <c r="U135" s="344" t="s">
        <v>387</v>
      </c>
      <c r="V135" s="344" t="s">
        <v>543</v>
      </c>
      <c r="W135" s="344" t="s">
        <v>522</v>
      </c>
      <c r="X135" s="349" t="s">
        <v>522</v>
      </c>
    </row>
    <row r="136" spans="1:24">
      <c r="A136" s="339" t="s">
        <v>505</v>
      </c>
      <c r="B136" s="344" t="s">
        <v>139</v>
      </c>
      <c r="C136" s="346" t="s">
        <v>541</v>
      </c>
      <c r="D136" s="344" t="s">
        <v>542</v>
      </c>
      <c r="E136" s="344" t="s">
        <v>249</v>
      </c>
      <c r="F136" s="344" t="s">
        <v>382</v>
      </c>
      <c r="G136" s="344" t="s">
        <v>383</v>
      </c>
      <c r="H136" s="344" t="s">
        <v>331</v>
      </c>
      <c r="I136" s="344" t="s">
        <v>384</v>
      </c>
      <c r="J136" s="344" t="s">
        <v>385</v>
      </c>
      <c r="K136" s="344" t="s">
        <v>416</v>
      </c>
      <c r="L136" s="344"/>
      <c r="M136" s="344"/>
      <c r="N136" s="344"/>
      <c r="O136" s="347"/>
      <c r="P136" s="348"/>
      <c r="Q136" s="344" t="s">
        <v>275</v>
      </c>
      <c r="R136" s="344" t="s">
        <v>386</v>
      </c>
      <c r="S136" s="344"/>
      <c r="T136" s="344" t="s">
        <v>509</v>
      </c>
      <c r="U136" s="344" t="s">
        <v>387</v>
      </c>
      <c r="V136" s="344" t="s">
        <v>543</v>
      </c>
      <c r="W136" s="344" t="s">
        <v>522</v>
      </c>
      <c r="X136" s="349" t="s">
        <v>522</v>
      </c>
    </row>
    <row r="137" spans="1:24">
      <c r="A137" s="339" t="s">
        <v>505</v>
      </c>
      <c r="B137" s="344" t="s">
        <v>139</v>
      </c>
      <c r="C137" s="346" t="s">
        <v>541</v>
      </c>
      <c r="D137" s="344" t="s">
        <v>542</v>
      </c>
      <c r="E137" s="344" t="s">
        <v>249</v>
      </c>
      <c r="F137" s="344" t="s">
        <v>382</v>
      </c>
      <c r="G137" s="344" t="s">
        <v>383</v>
      </c>
      <c r="H137" s="344" t="s">
        <v>331</v>
      </c>
      <c r="I137" s="344" t="s">
        <v>384</v>
      </c>
      <c r="J137" s="344" t="s">
        <v>385</v>
      </c>
      <c r="K137" s="344" t="s">
        <v>303</v>
      </c>
      <c r="L137" s="344"/>
      <c r="M137" s="344"/>
      <c r="N137" s="344" t="s">
        <v>315</v>
      </c>
      <c r="O137" s="347">
        <v>184</v>
      </c>
      <c r="P137" s="348">
        <v>5.4169999999999998E-5</v>
      </c>
      <c r="Q137" s="344"/>
      <c r="R137" s="344" t="s">
        <v>386</v>
      </c>
      <c r="S137" s="344"/>
      <c r="T137" s="344" t="s">
        <v>509</v>
      </c>
      <c r="U137" s="344" t="s">
        <v>387</v>
      </c>
      <c r="V137" s="344" t="s">
        <v>543</v>
      </c>
      <c r="W137" s="344" t="s">
        <v>522</v>
      </c>
      <c r="X137" s="349" t="s">
        <v>522</v>
      </c>
    </row>
    <row r="138" spans="1:24">
      <c r="A138" s="339" t="s">
        <v>505</v>
      </c>
      <c r="B138" s="344" t="s">
        <v>139</v>
      </c>
      <c r="C138" s="346" t="s">
        <v>541</v>
      </c>
      <c r="D138" s="344" t="s">
        <v>542</v>
      </c>
      <c r="E138" s="344" t="s">
        <v>249</v>
      </c>
      <c r="F138" s="344" t="s">
        <v>382</v>
      </c>
      <c r="G138" s="344" t="s">
        <v>383</v>
      </c>
      <c r="H138" s="344" t="s">
        <v>331</v>
      </c>
      <c r="I138" s="344" t="s">
        <v>384</v>
      </c>
      <c r="J138" s="344" t="s">
        <v>385</v>
      </c>
      <c r="K138" s="344" t="s">
        <v>407</v>
      </c>
      <c r="L138" s="344"/>
      <c r="M138" s="344"/>
      <c r="N138" s="344" t="s">
        <v>316</v>
      </c>
      <c r="O138" s="347">
        <v>368</v>
      </c>
      <c r="P138" s="348">
        <v>1.4899999999999999E-4</v>
      </c>
      <c r="Q138" s="344"/>
      <c r="R138" s="344" t="s">
        <v>386</v>
      </c>
      <c r="S138" s="344"/>
      <c r="T138" s="344" t="s">
        <v>509</v>
      </c>
      <c r="U138" s="344" t="s">
        <v>387</v>
      </c>
      <c r="V138" s="344" t="s">
        <v>543</v>
      </c>
      <c r="W138" s="344" t="s">
        <v>522</v>
      </c>
      <c r="X138" s="349" t="s">
        <v>522</v>
      </c>
    </row>
    <row r="139" spans="1:24">
      <c r="A139" s="339" t="s">
        <v>505</v>
      </c>
      <c r="B139" s="344" t="s">
        <v>139</v>
      </c>
      <c r="C139" s="346" t="s">
        <v>541</v>
      </c>
      <c r="D139" s="344" t="s">
        <v>542</v>
      </c>
      <c r="E139" s="344" t="s">
        <v>249</v>
      </c>
      <c r="F139" s="344" t="s">
        <v>382</v>
      </c>
      <c r="G139" s="344" t="s">
        <v>383</v>
      </c>
      <c r="H139" s="344" t="s">
        <v>331</v>
      </c>
      <c r="I139" s="344" t="s">
        <v>384</v>
      </c>
      <c r="J139" s="344" t="s">
        <v>257</v>
      </c>
      <c r="K139" s="344" t="s">
        <v>300</v>
      </c>
      <c r="L139" s="344"/>
      <c r="M139" s="344"/>
      <c r="N139" s="344" t="s">
        <v>275</v>
      </c>
      <c r="O139" s="347">
        <v>105588</v>
      </c>
      <c r="P139" s="348">
        <v>3.4810000000000002E-3</v>
      </c>
      <c r="Q139" s="344"/>
      <c r="R139" s="344" t="s">
        <v>400</v>
      </c>
      <c r="S139" s="344"/>
      <c r="T139" s="344" t="s">
        <v>509</v>
      </c>
      <c r="U139" s="344" t="s">
        <v>387</v>
      </c>
      <c r="V139" s="344" t="s">
        <v>543</v>
      </c>
      <c r="W139" s="344" t="s">
        <v>522</v>
      </c>
      <c r="X139" s="349" t="s">
        <v>522</v>
      </c>
    </row>
    <row r="140" spans="1:24">
      <c r="A140" s="339" t="s">
        <v>505</v>
      </c>
      <c r="B140" s="344" t="s">
        <v>139</v>
      </c>
      <c r="C140" s="346" t="s">
        <v>541</v>
      </c>
      <c r="D140" s="344" t="s">
        <v>542</v>
      </c>
      <c r="E140" s="344" t="s">
        <v>249</v>
      </c>
      <c r="F140" s="344" t="s">
        <v>382</v>
      </c>
      <c r="G140" s="344" t="s">
        <v>383</v>
      </c>
      <c r="H140" s="344" t="s">
        <v>331</v>
      </c>
      <c r="I140" s="344" t="s">
        <v>384</v>
      </c>
      <c r="J140" s="344" t="s">
        <v>391</v>
      </c>
      <c r="K140" s="344" t="s">
        <v>256</v>
      </c>
      <c r="L140" s="344" t="s">
        <v>251</v>
      </c>
      <c r="M140" s="344"/>
      <c r="N140" s="344" t="s">
        <v>287</v>
      </c>
      <c r="O140" s="347">
        <v>65975</v>
      </c>
      <c r="P140" s="348">
        <v>4.6609999999999999E-2</v>
      </c>
      <c r="Q140" s="344"/>
      <c r="R140" s="344" t="s">
        <v>386</v>
      </c>
      <c r="S140" s="344"/>
      <c r="T140" s="344" t="s">
        <v>509</v>
      </c>
      <c r="U140" s="344" t="s">
        <v>387</v>
      </c>
      <c r="V140" s="344" t="s">
        <v>543</v>
      </c>
      <c r="W140" s="344" t="s">
        <v>522</v>
      </c>
      <c r="X140" s="349" t="s">
        <v>522</v>
      </c>
    </row>
    <row r="141" spans="1:24">
      <c r="A141" s="339" t="s">
        <v>505</v>
      </c>
      <c r="B141" s="344" t="s">
        <v>139</v>
      </c>
      <c r="C141" s="346" t="s">
        <v>541</v>
      </c>
      <c r="D141" s="344" t="s">
        <v>542</v>
      </c>
      <c r="E141" s="344" t="s">
        <v>249</v>
      </c>
      <c r="F141" s="344" t="s">
        <v>382</v>
      </c>
      <c r="G141" s="344" t="s">
        <v>383</v>
      </c>
      <c r="H141" s="344" t="s">
        <v>331</v>
      </c>
      <c r="I141" s="344" t="s">
        <v>384</v>
      </c>
      <c r="J141" s="344" t="s">
        <v>391</v>
      </c>
      <c r="K141" s="344" t="s">
        <v>260</v>
      </c>
      <c r="L141" s="344" t="s">
        <v>251</v>
      </c>
      <c r="M141" s="344"/>
      <c r="N141" s="344"/>
      <c r="O141" s="347"/>
      <c r="P141" s="348"/>
      <c r="Q141" s="344" t="s">
        <v>275</v>
      </c>
      <c r="R141" s="344" t="s">
        <v>386</v>
      </c>
      <c r="S141" s="344"/>
      <c r="T141" s="344" t="s">
        <v>509</v>
      </c>
      <c r="U141" s="344" t="s">
        <v>387</v>
      </c>
      <c r="V141" s="344" t="s">
        <v>543</v>
      </c>
      <c r="W141" s="344" t="s">
        <v>522</v>
      </c>
      <c r="X141" s="349" t="s">
        <v>522</v>
      </c>
    </row>
    <row r="142" spans="1:24">
      <c r="A142" s="339" t="s">
        <v>505</v>
      </c>
      <c r="B142" s="344" t="s">
        <v>139</v>
      </c>
      <c r="C142" s="346" t="s">
        <v>541</v>
      </c>
      <c r="D142" s="344" t="s">
        <v>542</v>
      </c>
      <c r="E142" s="344" t="s">
        <v>249</v>
      </c>
      <c r="F142" s="344" t="s">
        <v>382</v>
      </c>
      <c r="G142" s="344" t="s">
        <v>383</v>
      </c>
      <c r="H142" s="344" t="s">
        <v>331</v>
      </c>
      <c r="I142" s="344" t="s">
        <v>384</v>
      </c>
      <c r="J142" s="344" t="s">
        <v>391</v>
      </c>
      <c r="K142" s="344" t="s">
        <v>258</v>
      </c>
      <c r="L142" s="344"/>
      <c r="M142" s="344"/>
      <c r="N142" s="344"/>
      <c r="O142" s="347"/>
      <c r="P142" s="348"/>
      <c r="Q142" s="344" t="s">
        <v>275</v>
      </c>
      <c r="R142" s="344" t="s">
        <v>386</v>
      </c>
      <c r="S142" s="344" t="s">
        <v>157</v>
      </c>
      <c r="T142" s="344" t="s">
        <v>509</v>
      </c>
      <c r="U142" s="344" t="s">
        <v>387</v>
      </c>
      <c r="V142" s="344" t="s">
        <v>543</v>
      </c>
      <c r="W142" s="344" t="s">
        <v>522</v>
      </c>
      <c r="X142" s="349" t="s">
        <v>522</v>
      </c>
    </row>
    <row r="143" spans="1:24">
      <c r="A143" s="339" t="s">
        <v>505</v>
      </c>
      <c r="B143" s="344" t="s">
        <v>139</v>
      </c>
      <c r="C143" s="346" t="s">
        <v>541</v>
      </c>
      <c r="D143" s="344" t="s">
        <v>542</v>
      </c>
      <c r="E143" s="344" t="s">
        <v>249</v>
      </c>
      <c r="F143" s="344" t="s">
        <v>382</v>
      </c>
      <c r="G143" s="344" t="s">
        <v>383</v>
      </c>
      <c r="H143" s="344" t="s">
        <v>331</v>
      </c>
      <c r="I143" s="344" t="s">
        <v>384</v>
      </c>
      <c r="J143" s="344" t="s">
        <v>391</v>
      </c>
      <c r="K143" s="344" t="s">
        <v>517</v>
      </c>
      <c r="L143" s="344" t="s">
        <v>251</v>
      </c>
      <c r="M143" s="344"/>
      <c r="N143" s="344"/>
      <c r="O143" s="347"/>
      <c r="P143" s="348"/>
      <c r="Q143" s="344" t="s">
        <v>275</v>
      </c>
      <c r="R143" s="344" t="s">
        <v>386</v>
      </c>
      <c r="S143" s="344"/>
      <c r="T143" s="344" t="s">
        <v>509</v>
      </c>
      <c r="U143" s="344" t="s">
        <v>387</v>
      </c>
      <c r="V143" s="344" t="s">
        <v>543</v>
      </c>
      <c r="W143" s="344" t="s">
        <v>522</v>
      </c>
      <c r="X143" s="349" t="s">
        <v>522</v>
      </c>
    </row>
    <row r="144" spans="1:24">
      <c r="A144" s="339" t="s">
        <v>505</v>
      </c>
      <c r="B144" s="344" t="s">
        <v>139</v>
      </c>
      <c r="C144" s="346" t="s">
        <v>541</v>
      </c>
      <c r="D144" s="344" t="s">
        <v>542</v>
      </c>
      <c r="E144" s="344" t="s">
        <v>249</v>
      </c>
      <c r="F144" s="344" t="s">
        <v>382</v>
      </c>
      <c r="G144" s="344" t="s">
        <v>383</v>
      </c>
      <c r="H144" s="344" t="s">
        <v>331</v>
      </c>
      <c r="I144" s="344" t="s">
        <v>384</v>
      </c>
      <c r="J144" s="344" t="s">
        <v>252</v>
      </c>
      <c r="K144" s="344" t="s">
        <v>545</v>
      </c>
      <c r="L144" s="344"/>
      <c r="M144" s="344" t="s">
        <v>525</v>
      </c>
      <c r="N144" s="344" t="s">
        <v>275</v>
      </c>
      <c r="O144" s="347">
        <v>3128</v>
      </c>
      <c r="P144" s="348">
        <v>7.0190000000000002E-2</v>
      </c>
      <c r="Q144" s="344"/>
      <c r="R144" s="344" t="s">
        <v>386</v>
      </c>
      <c r="S144" s="344" t="s">
        <v>157</v>
      </c>
      <c r="T144" s="344" t="s">
        <v>509</v>
      </c>
      <c r="U144" s="344" t="s">
        <v>387</v>
      </c>
      <c r="V144" s="344" t="s">
        <v>543</v>
      </c>
      <c r="W144" s="344" t="s">
        <v>522</v>
      </c>
      <c r="X144" s="349" t="s">
        <v>522</v>
      </c>
    </row>
    <row r="145" spans="1:24">
      <c r="A145" s="339" t="s">
        <v>505</v>
      </c>
      <c r="B145" s="344" t="s">
        <v>139</v>
      </c>
      <c r="C145" s="346" t="s">
        <v>541</v>
      </c>
      <c r="D145" s="344" t="s">
        <v>542</v>
      </c>
      <c r="E145" s="344" t="s">
        <v>249</v>
      </c>
      <c r="F145" s="344" t="s">
        <v>382</v>
      </c>
      <c r="G145" s="344" t="s">
        <v>383</v>
      </c>
      <c r="H145" s="344" t="s">
        <v>331</v>
      </c>
      <c r="I145" s="344" t="s">
        <v>384</v>
      </c>
      <c r="J145" s="344" t="s">
        <v>252</v>
      </c>
      <c r="K145" s="344" t="s">
        <v>9</v>
      </c>
      <c r="L145" s="344"/>
      <c r="M145" s="344"/>
      <c r="N145" s="344" t="s">
        <v>287</v>
      </c>
      <c r="O145" s="347">
        <v>368</v>
      </c>
      <c r="P145" s="379">
        <v>3.2070000000000001E-2</v>
      </c>
      <c r="Q145" s="344"/>
      <c r="R145" s="344" t="s">
        <v>386</v>
      </c>
      <c r="S145" s="344"/>
      <c r="T145" s="344" t="s">
        <v>509</v>
      </c>
      <c r="U145" s="344" t="s">
        <v>387</v>
      </c>
      <c r="V145" s="344" t="s">
        <v>543</v>
      </c>
      <c r="W145" s="344" t="s">
        <v>522</v>
      </c>
      <c r="X145" s="349" t="s">
        <v>522</v>
      </c>
    </row>
    <row r="146" spans="1:24">
      <c r="A146" s="339" t="s">
        <v>505</v>
      </c>
      <c r="B146" s="344" t="s">
        <v>139</v>
      </c>
      <c r="C146" s="346" t="s">
        <v>541</v>
      </c>
      <c r="D146" s="344" t="s">
        <v>542</v>
      </c>
      <c r="E146" s="344" t="s">
        <v>249</v>
      </c>
      <c r="F146" s="344" t="s">
        <v>382</v>
      </c>
      <c r="G146" s="344" t="s">
        <v>383</v>
      </c>
      <c r="H146" s="344" t="s">
        <v>331</v>
      </c>
      <c r="I146" s="344" t="s">
        <v>384</v>
      </c>
      <c r="J146" s="344" t="s">
        <v>252</v>
      </c>
      <c r="K146" s="344" t="s">
        <v>277</v>
      </c>
      <c r="L146" s="344"/>
      <c r="M146" s="344"/>
      <c r="N146" s="344" t="s">
        <v>315</v>
      </c>
      <c r="O146" s="347">
        <v>184</v>
      </c>
      <c r="P146" s="348">
        <v>1.474E-3</v>
      </c>
      <c r="Q146" s="344"/>
      <c r="R146" s="344" t="s">
        <v>400</v>
      </c>
      <c r="S146" s="344" t="s">
        <v>157</v>
      </c>
      <c r="T146" s="344" t="s">
        <v>509</v>
      </c>
      <c r="U146" s="344" t="s">
        <v>387</v>
      </c>
      <c r="V146" s="344" t="s">
        <v>543</v>
      </c>
      <c r="W146" s="344" t="s">
        <v>522</v>
      </c>
      <c r="X146" s="349" t="s">
        <v>522</v>
      </c>
    </row>
    <row r="147" spans="1:24">
      <c r="A147" s="339" t="s">
        <v>505</v>
      </c>
      <c r="B147" s="344" t="s">
        <v>139</v>
      </c>
      <c r="C147" s="346" t="s">
        <v>541</v>
      </c>
      <c r="D147" s="344" t="s">
        <v>542</v>
      </c>
      <c r="E147" s="344" t="s">
        <v>249</v>
      </c>
      <c r="F147" s="344" t="s">
        <v>382</v>
      </c>
      <c r="G147" s="344" t="s">
        <v>383</v>
      </c>
      <c r="H147" s="344" t="s">
        <v>331</v>
      </c>
      <c r="I147" s="344" t="s">
        <v>384</v>
      </c>
      <c r="J147" s="344" t="s">
        <v>252</v>
      </c>
      <c r="K147" s="344" t="s">
        <v>276</v>
      </c>
      <c r="L147" s="344"/>
      <c r="M147" s="344"/>
      <c r="N147" s="344" t="s">
        <v>315</v>
      </c>
      <c r="O147" s="347">
        <v>184</v>
      </c>
      <c r="P147" s="348">
        <v>5.3889999999999997E-3</v>
      </c>
      <c r="Q147" s="344"/>
      <c r="R147" s="344" t="s">
        <v>400</v>
      </c>
      <c r="S147" s="344" t="s">
        <v>157</v>
      </c>
      <c r="T147" s="344" t="s">
        <v>509</v>
      </c>
      <c r="U147" s="344" t="s">
        <v>387</v>
      </c>
      <c r="V147" s="344" t="s">
        <v>543</v>
      </c>
      <c r="W147" s="344" t="s">
        <v>522</v>
      </c>
      <c r="X147" s="349" t="s">
        <v>522</v>
      </c>
    </row>
    <row r="148" spans="1:24">
      <c r="A148" s="339" t="s">
        <v>505</v>
      </c>
      <c r="B148" s="344" t="s">
        <v>139</v>
      </c>
      <c r="C148" s="346" t="s">
        <v>541</v>
      </c>
      <c r="D148" s="344" t="s">
        <v>542</v>
      </c>
      <c r="E148" s="344" t="s">
        <v>249</v>
      </c>
      <c r="F148" s="344" t="s">
        <v>382</v>
      </c>
      <c r="G148" s="344" t="s">
        <v>383</v>
      </c>
      <c r="H148" s="344" t="s">
        <v>331</v>
      </c>
      <c r="I148" s="344" t="s">
        <v>384</v>
      </c>
      <c r="J148" s="344" t="s">
        <v>252</v>
      </c>
      <c r="K148" s="344" t="s">
        <v>395</v>
      </c>
      <c r="L148" s="344"/>
      <c r="M148" s="344"/>
      <c r="N148" s="344" t="s">
        <v>396</v>
      </c>
      <c r="O148" s="347">
        <v>552</v>
      </c>
      <c r="P148" s="348">
        <v>1.2769999999999999E-3</v>
      </c>
      <c r="Q148" s="344"/>
      <c r="R148" s="344" t="s">
        <v>390</v>
      </c>
      <c r="S148" s="344"/>
      <c r="T148" s="344" t="s">
        <v>509</v>
      </c>
      <c r="U148" s="344" t="s">
        <v>387</v>
      </c>
      <c r="V148" s="344" t="s">
        <v>543</v>
      </c>
      <c r="W148" s="344" t="s">
        <v>522</v>
      </c>
      <c r="X148" s="349" t="s">
        <v>522</v>
      </c>
    </row>
    <row r="149" spans="1:24">
      <c r="A149" s="339" t="s">
        <v>505</v>
      </c>
      <c r="B149" s="344" t="s">
        <v>139</v>
      </c>
      <c r="C149" s="346" t="s">
        <v>541</v>
      </c>
      <c r="D149" s="344" t="s">
        <v>542</v>
      </c>
      <c r="E149" s="344" t="s">
        <v>249</v>
      </c>
      <c r="F149" s="344" t="s">
        <v>382</v>
      </c>
      <c r="G149" s="344" t="s">
        <v>383</v>
      </c>
      <c r="H149" s="344" t="s">
        <v>331</v>
      </c>
      <c r="I149" s="344" t="s">
        <v>384</v>
      </c>
      <c r="J149" s="344" t="s">
        <v>252</v>
      </c>
      <c r="K149" s="344" t="s">
        <v>417</v>
      </c>
      <c r="L149" s="344"/>
      <c r="M149" s="344"/>
      <c r="N149" s="344" t="s">
        <v>315</v>
      </c>
      <c r="O149" s="347">
        <v>11040</v>
      </c>
      <c r="P149" s="348">
        <v>1.345E-2</v>
      </c>
      <c r="Q149" s="344"/>
      <c r="R149" s="344" t="s">
        <v>386</v>
      </c>
      <c r="S149" s="344" t="s">
        <v>157</v>
      </c>
      <c r="T149" s="344" t="s">
        <v>509</v>
      </c>
      <c r="U149" s="344" t="s">
        <v>387</v>
      </c>
      <c r="V149" s="344" t="s">
        <v>543</v>
      </c>
      <c r="W149" s="344" t="s">
        <v>522</v>
      </c>
      <c r="X149" s="349" t="s">
        <v>522</v>
      </c>
    </row>
    <row r="150" spans="1:24">
      <c r="A150" s="339" t="s">
        <v>505</v>
      </c>
      <c r="B150" s="344" t="s">
        <v>139</v>
      </c>
      <c r="C150" s="346" t="s">
        <v>541</v>
      </c>
      <c r="D150" s="344" t="s">
        <v>542</v>
      </c>
      <c r="E150" s="344" t="s">
        <v>249</v>
      </c>
      <c r="F150" s="344" t="s">
        <v>382</v>
      </c>
      <c r="G150" s="344" t="s">
        <v>383</v>
      </c>
      <c r="H150" s="344" t="s">
        <v>331</v>
      </c>
      <c r="I150" s="344" t="s">
        <v>384</v>
      </c>
      <c r="J150" s="344" t="s">
        <v>397</v>
      </c>
      <c r="K150" s="344" t="s">
        <v>539</v>
      </c>
      <c r="L150" s="344"/>
      <c r="M150" s="344"/>
      <c r="N150" s="344" t="s">
        <v>399</v>
      </c>
      <c r="O150" s="347">
        <v>331848</v>
      </c>
      <c r="P150" s="348">
        <v>0.06</v>
      </c>
      <c r="Q150" s="344"/>
      <c r="R150" s="344" t="s">
        <v>390</v>
      </c>
      <c r="S150" s="344"/>
      <c r="T150" s="344" t="s">
        <v>509</v>
      </c>
      <c r="U150" s="344" t="s">
        <v>387</v>
      </c>
      <c r="V150" s="344" t="s">
        <v>543</v>
      </c>
      <c r="W150" s="344" t="s">
        <v>522</v>
      </c>
      <c r="X150" s="349" t="s">
        <v>522</v>
      </c>
    </row>
    <row r="151" spans="1:24">
      <c r="A151" s="339" t="s">
        <v>505</v>
      </c>
      <c r="B151" s="344" t="s">
        <v>139</v>
      </c>
      <c r="C151" s="346" t="s">
        <v>541</v>
      </c>
      <c r="D151" s="344" t="s">
        <v>542</v>
      </c>
      <c r="E151" s="344" t="s">
        <v>249</v>
      </c>
      <c r="F151" s="344" t="s">
        <v>382</v>
      </c>
      <c r="G151" s="344" t="s">
        <v>383</v>
      </c>
      <c r="H151" s="344" t="s">
        <v>331</v>
      </c>
      <c r="I151" s="344" t="s">
        <v>384</v>
      </c>
      <c r="J151" s="344" t="s">
        <v>253</v>
      </c>
      <c r="K151" s="344" t="s">
        <v>10</v>
      </c>
      <c r="L151" s="344"/>
      <c r="M151" s="344"/>
      <c r="N151" s="344" t="s">
        <v>287</v>
      </c>
      <c r="O151" s="347">
        <v>4232</v>
      </c>
      <c r="P151" s="348">
        <v>3.1530000000000002E-2</v>
      </c>
      <c r="Q151" s="344"/>
      <c r="R151" s="344" t="s">
        <v>400</v>
      </c>
      <c r="S151" s="344"/>
      <c r="T151" s="344" t="s">
        <v>509</v>
      </c>
      <c r="U151" s="344" t="s">
        <v>387</v>
      </c>
      <c r="V151" s="344" t="s">
        <v>543</v>
      </c>
      <c r="W151" s="344" t="s">
        <v>522</v>
      </c>
      <c r="X151" s="349" t="s">
        <v>522</v>
      </c>
    </row>
    <row r="152" spans="1:24">
      <c r="A152" s="339" t="s">
        <v>505</v>
      </c>
      <c r="B152" s="344" t="s">
        <v>139</v>
      </c>
      <c r="C152" s="346" t="s">
        <v>541</v>
      </c>
      <c r="D152" s="344" t="s">
        <v>542</v>
      </c>
      <c r="E152" s="344" t="s">
        <v>249</v>
      </c>
      <c r="F152" s="344" t="s">
        <v>382</v>
      </c>
      <c r="G152" s="344" t="s">
        <v>383</v>
      </c>
      <c r="H152" s="344" t="s">
        <v>331</v>
      </c>
      <c r="I152" s="344" t="s">
        <v>384</v>
      </c>
      <c r="J152" s="344" t="s">
        <v>253</v>
      </c>
      <c r="K152" s="344" t="s">
        <v>10</v>
      </c>
      <c r="L152" s="344"/>
      <c r="M152" s="344"/>
      <c r="N152" s="344" t="s">
        <v>338</v>
      </c>
      <c r="O152" s="347">
        <v>552</v>
      </c>
      <c r="P152" s="348">
        <v>7.7999999999999996E-3</v>
      </c>
      <c r="Q152" s="344"/>
      <c r="R152" s="344" t="s">
        <v>400</v>
      </c>
      <c r="S152" s="344"/>
      <c r="T152" s="344" t="s">
        <v>509</v>
      </c>
      <c r="U152" s="344" t="s">
        <v>387</v>
      </c>
      <c r="V152" s="344" t="s">
        <v>543</v>
      </c>
      <c r="W152" s="344" t="s">
        <v>522</v>
      </c>
      <c r="X152" s="349" t="s">
        <v>522</v>
      </c>
    </row>
    <row r="153" spans="1:24">
      <c r="A153" s="339" t="s">
        <v>505</v>
      </c>
      <c r="B153" s="344" t="s">
        <v>139</v>
      </c>
      <c r="C153" s="346" t="s">
        <v>541</v>
      </c>
      <c r="D153" s="344" t="s">
        <v>542</v>
      </c>
      <c r="E153" s="344" t="s">
        <v>249</v>
      </c>
      <c r="F153" s="344" t="s">
        <v>382</v>
      </c>
      <c r="G153" s="344" t="s">
        <v>383</v>
      </c>
      <c r="H153" s="344" t="s">
        <v>331</v>
      </c>
      <c r="I153" s="344" t="s">
        <v>384</v>
      </c>
      <c r="J153" s="344" t="s">
        <v>404</v>
      </c>
      <c r="K153" s="344" t="s">
        <v>540</v>
      </c>
      <c r="L153" s="344"/>
      <c r="M153" s="344"/>
      <c r="N153" s="344" t="s">
        <v>316</v>
      </c>
      <c r="O153" s="347">
        <v>678780</v>
      </c>
      <c r="P153" s="348">
        <v>2.273E-2</v>
      </c>
      <c r="Q153" s="344"/>
      <c r="R153" s="344" t="s">
        <v>386</v>
      </c>
      <c r="S153" s="344"/>
      <c r="T153" s="344" t="s">
        <v>509</v>
      </c>
      <c r="U153" s="344" t="s">
        <v>387</v>
      </c>
      <c r="V153" s="344" t="s">
        <v>543</v>
      </c>
      <c r="W153" s="344" t="s">
        <v>522</v>
      </c>
      <c r="X153" s="349" t="s">
        <v>522</v>
      </c>
    </row>
    <row r="154" spans="1:24">
      <c r="A154" s="339" t="s">
        <v>505</v>
      </c>
      <c r="B154" s="344" t="s">
        <v>139</v>
      </c>
      <c r="C154" s="346" t="s">
        <v>541</v>
      </c>
      <c r="D154" s="344" t="s">
        <v>542</v>
      </c>
      <c r="E154" s="344" t="s">
        <v>249</v>
      </c>
      <c r="F154" s="344" t="s">
        <v>382</v>
      </c>
      <c r="G154" s="344" t="s">
        <v>383</v>
      </c>
      <c r="H154" s="344" t="s">
        <v>331</v>
      </c>
      <c r="I154" s="344" t="s">
        <v>384</v>
      </c>
      <c r="J154" s="344" t="s">
        <v>404</v>
      </c>
      <c r="K154" s="344" t="s">
        <v>540</v>
      </c>
      <c r="L154" s="344"/>
      <c r="M154" s="344"/>
      <c r="N154" s="344" t="s">
        <v>338</v>
      </c>
      <c r="O154" s="347">
        <v>75420</v>
      </c>
      <c r="P154" s="348">
        <v>2.4240000000000001E-2</v>
      </c>
      <c r="Q154" s="344"/>
      <c r="R154" s="344" t="s">
        <v>386</v>
      </c>
      <c r="S154" s="344"/>
      <c r="T154" s="344" t="s">
        <v>509</v>
      </c>
      <c r="U154" s="344" t="s">
        <v>387</v>
      </c>
      <c r="V154" s="344" t="s">
        <v>543</v>
      </c>
      <c r="W154" s="344" t="s">
        <v>522</v>
      </c>
      <c r="X154" s="349" t="s">
        <v>522</v>
      </c>
    </row>
    <row r="155" spans="1:24">
      <c r="A155" s="339" t="s">
        <v>505</v>
      </c>
      <c r="B155" s="344" t="s">
        <v>139</v>
      </c>
      <c r="C155" s="346" t="s">
        <v>541</v>
      </c>
      <c r="D155" s="344" t="s">
        <v>542</v>
      </c>
      <c r="E155" s="344" t="s">
        <v>249</v>
      </c>
      <c r="F155" s="344" t="s">
        <v>382</v>
      </c>
      <c r="G155" s="344" t="s">
        <v>383</v>
      </c>
      <c r="H155" s="344" t="s">
        <v>331</v>
      </c>
      <c r="I155" s="344" t="s">
        <v>384</v>
      </c>
      <c r="J155" s="344"/>
      <c r="K155" s="344" t="s">
        <v>254</v>
      </c>
      <c r="L155" s="344"/>
      <c r="M155" s="344"/>
      <c r="N155" s="344" t="s">
        <v>315</v>
      </c>
      <c r="O155" s="347">
        <v>8832</v>
      </c>
      <c r="P155" s="348">
        <v>3.6979999999999999E-2</v>
      </c>
      <c r="Q155" s="344"/>
      <c r="R155" s="344" t="s">
        <v>390</v>
      </c>
      <c r="S155" s="344"/>
      <c r="T155" s="344" t="s">
        <v>509</v>
      </c>
      <c r="U155" s="344" t="s">
        <v>387</v>
      </c>
      <c r="V155" s="344" t="s">
        <v>543</v>
      </c>
      <c r="W155" s="344" t="s">
        <v>522</v>
      </c>
      <c r="X155" s="349" t="s">
        <v>522</v>
      </c>
    </row>
    <row r="156" spans="1:24">
      <c r="A156" s="339" t="s">
        <v>505</v>
      </c>
      <c r="B156" s="344" t="s">
        <v>139</v>
      </c>
      <c r="C156" s="346" t="s">
        <v>541</v>
      </c>
      <c r="D156" s="344" t="s">
        <v>542</v>
      </c>
      <c r="E156" s="344" t="s">
        <v>249</v>
      </c>
      <c r="F156" s="344" t="s">
        <v>382</v>
      </c>
      <c r="G156" s="344" t="s">
        <v>383</v>
      </c>
      <c r="H156" s="344" t="s">
        <v>331</v>
      </c>
      <c r="I156" s="344" t="s">
        <v>384</v>
      </c>
      <c r="J156" s="344"/>
      <c r="K156" s="344" t="s">
        <v>254</v>
      </c>
      <c r="L156" s="344"/>
      <c r="M156" s="344"/>
      <c r="N156" s="344" t="s">
        <v>316</v>
      </c>
      <c r="O156" s="347">
        <v>368</v>
      </c>
      <c r="P156" s="348">
        <v>5.1999999999999998E-3</v>
      </c>
      <c r="Q156" s="344"/>
      <c r="R156" s="344" t="s">
        <v>390</v>
      </c>
      <c r="S156" s="344"/>
      <c r="T156" s="344" t="s">
        <v>509</v>
      </c>
      <c r="U156" s="344" t="s">
        <v>387</v>
      </c>
      <c r="V156" s="344" t="s">
        <v>543</v>
      </c>
      <c r="W156" s="344" t="s">
        <v>522</v>
      </c>
      <c r="X156" s="349" t="s">
        <v>522</v>
      </c>
    </row>
    <row r="157" spans="1:24">
      <c r="A157" s="339" t="s">
        <v>505</v>
      </c>
      <c r="B157" s="344" t="s">
        <v>139</v>
      </c>
      <c r="C157" s="346" t="s">
        <v>546</v>
      </c>
      <c r="D157" s="344" t="s">
        <v>547</v>
      </c>
      <c r="E157" s="344" t="s">
        <v>249</v>
      </c>
      <c r="F157" s="344" t="s">
        <v>382</v>
      </c>
      <c r="G157" s="344" t="s">
        <v>383</v>
      </c>
      <c r="H157" s="344" t="s">
        <v>331</v>
      </c>
      <c r="I157" s="344" t="s">
        <v>384</v>
      </c>
      <c r="J157" s="344" t="s">
        <v>385</v>
      </c>
      <c r="K157" s="344" t="s">
        <v>406</v>
      </c>
      <c r="L157" s="344"/>
      <c r="M157" s="344"/>
      <c r="N157" s="344"/>
      <c r="O157" s="347"/>
      <c r="P157" s="348"/>
      <c r="Q157" s="344" t="s">
        <v>275</v>
      </c>
      <c r="R157" s="344" t="s">
        <v>386</v>
      </c>
      <c r="S157" s="344"/>
      <c r="T157" s="344" t="s">
        <v>509</v>
      </c>
      <c r="U157" s="344" t="s">
        <v>387</v>
      </c>
      <c r="V157" s="344" t="s">
        <v>548</v>
      </c>
      <c r="W157" s="344" t="s">
        <v>522</v>
      </c>
      <c r="X157" s="349" t="s">
        <v>522</v>
      </c>
    </row>
    <row r="158" spans="1:24">
      <c r="A158" s="339" t="s">
        <v>505</v>
      </c>
      <c r="B158" s="344" t="s">
        <v>139</v>
      </c>
      <c r="C158" s="346" t="s">
        <v>546</v>
      </c>
      <c r="D158" s="344" t="s">
        <v>547</v>
      </c>
      <c r="E158" s="344" t="s">
        <v>249</v>
      </c>
      <c r="F158" s="344" t="s">
        <v>382</v>
      </c>
      <c r="G158" s="344" t="s">
        <v>383</v>
      </c>
      <c r="H158" s="344" t="s">
        <v>331</v>
      </c>
      <c r="I158" s="344" t="s">
        <v>384</v>
      </c>
      <c r="J158" s="344" t="s">
        <v>385</v>
      </c>
      <c r="K158" s="344" t="s">
        <v>388</v>
      </c>
      <c r="L158" s="344"/>
      <c r="M158" s="344"/>
      <c r="N158" s="344"/>
      <c r="O158" s="347"/>
      <c r="P158" s="348"/>
      <c r="Q158" s="344" t="s">
        <v>275</v>
      </c>
      <c r="R158" s="344" t="s">
        <v>386</v>
      </c>
      <c r="S158" s="344"/>
      <c r="T158" s="344" t="s">
        <v>509</v>
      </c>
      <c r="U158" s="344" t="s">
        <v>387</v>
      </c>
      <c r="V158" s="344" t="s">
        <v>548</v>
      </c>
      <c r="W158" s="344" t="s">
        <v>522</v>
      </c>
      <c r="X158" s="349" t="s">
        <v>522</v>
      </c>
    </row>
    <row r="159" spans="1:24">
      <c r="A159" s="339" t="s">
        <v>505</v>
      </c>
      <c r="B159" s="344" t="s">
        <v>139</v>
      </c>
      <c r="C159" s="346" t="s">
        <v>546</v>
      </c>
      <c r="D159" s="344" t="s">
        <v>547</v>
      </c>
      <c r="E159" s="344" t="s">
        <v>249</v>
      </c>
      <c r="F159" s="344" t="s">
        <v>382</v>
      </c>
      <c r="G159" s="344" t="s">
        <v>383</v>
      </c>
      <c r="H159" s="344" t="s">
        <v>331</v>
      </c>
      <c r="I159" s="344" t="s">
        <v>384</v>
      </c>
      <c r="J159" s="344" t="s">
        <v>385</v>
      </c>
      <c r="K159" s="344" t="s">
        <v>549</v>
      </c>
      <c r="L159" s="344"/>
      <c r="M159" s="344"/>
      <c r="N159" s="344" t="s">
        <v>287</v>
      </c>
      <c r="O159" s="347">
        <v>736</v>
      </c>
      <c r="P159" s="348">
        <v>1.797E-3</v>
      </c>
      <c r="Q159" s="344"/>
      <c r="R159" s="344" t="s">
        <v>386</v>
      </c>
      <c r="S159" s="344"/>
      <c r="T159" s="344" t="s">
        <v>509</v>
      </c>
      <c r="U159" s="344" t="s">
        <v>387</v>
      </c>
      <c r="V159" s="344" t="s">
        <v>548</v>
      </c>
      <c r="W159" s="344" t="s">
        <v>522</v>
      </c>
      <c r="X159" s="349" t="s">
        <v>522</v>
      </c>
    </row>
    <row r="160" spans="1:24">
      <c r="A160" s="339" t="s">
        <v>505</v>
      </c>
      <c r="B160" s="344" t="s">
        <v>139</v>
      </c>
      <c r="C160" s="346" t="s">
        <v>546</v>
      </c>
      <c r="D160" s="344" t="s">
        <v>547</v>
      </c>
      <c r="E160" s="344" t="s">
        <v>249</v>
      </c>
      <c r="F160" s="344" t="s">
        <v>382</v>
      </c>
      <c r="G160" s="344" t="s">
        <v>383</v>
      </c>
      <c r="H160" s="344" t="s">
        <v>331</v>
      </c>
      <c r="I160" s="344" t="s">
        <v>384</v>
      </c>
      <c r="J160" s="344" t="s">
        <v>385</v>
      </c>
      <c r="K160" s="344" t="s">
        <v>418</v>
      </c>
      <c r="L160" s="344"/>
      <c r="M160" s="344"/>
      <c r="N160" s="344"/>
      <c r="O160" s="347"/>
      <c r="P160" s="348"/>
      <c r="Q160" s="344" t="s">
        <v>275</v>
      </c>
      <c r="R160" s="344" t="s">
        <v>386</v>
      </c>
      <c r="S160" s="344"/>
      <c r="T160" s="344" t="s">
        <v>509</v>
      </c>
      <c r="U160" s="344" t="s">
        <v>387</v>
      </c>
      <c r="V160" s="344" t="s">
        <v>548</v>
      </c>
      <c r="W160" s="344" t="s">
        <v>522</v>
      </c>
      <c r="X160" s="349" t="s">
        <v>522</v>
      </c>
    </row>
    <row r="161" spans="1:24">
      <c r="A161" s="339" t="s">
        <v>505</v>
      </c>
      <c r="B161" s="344" t="s">
        <v>139</v>
      </c>
      <c r="C161" s="346" t="s">
        <v>546</v>
      </c>
      <c r="D161" s="344" t="s">
        <v>547</v>
      </c>
      <c r="E161" s="344" t="s">
        <v>249</v>
      </c>
      <c r="F161" s="344" t="s">
        <v>382</v>
      </c>
      <c r="G161" s="344" t="s">
        <v>383</v>
      </c>
      <c r="H161" s="344" t="s">
        <v>331</v>
      </c>
      <c r="I161" s="344" t="s">
        <v>384</v>
      </c>
      <c r="J161" s="344" t="s">
        <v>385</v>
      </c>
      <c r="K161" s="344" t="s">
        <v>301</v>
      </c>
      <c r="L161" s="344"/>
      <c r="M161" s="344"/>
      <c r="N161" s="344" t="s">
        <v>315</v>
      </c>
      <c r="O161" s="347">
        <v>34408</v>
      </c>
      <c r="P161" s="348">
        <v>9.8449999999999996E-2</v>
      </c>
      <c r="Q161" s="344"/>
      <c r="R161" s="344" t="s">
        <v>386</v>
      </c>
      <c r="S161" s="344"/>
      <c r="T161" s="344" t="s">
        <v>509</v>
      </c>
      <c r="U161" s="344" t="s">
        <v>387</v>
      </c>
      <c r="V161" s="344" t="s">
        <v>548</v>
      </c>
      <c r="W161" s="344" t="s">
        <v>522</v>
      </c>
      <c r="X161" s="349" t="s">
        <v>522</v>
      </c>
    </row>
    <row r="162" spans="1:24">
      <c r="A162" s="339" t="s">
        <v>505</v>
      </c>
      <c r="B162" s="344" t="s">
        <v>139</v>
      </c>
      <c r="C162" s="346" t="s">
        <v>546</v>
      </c>
      <c r="D162" s="344" t="s">
        <v>547</v>
      </c>
      <c r="E162" s="344" t="s">
        <v>249</v>
      </c>
      <c r="F162" s="344" t="s">
        <v>382</v>
      </c>
      <c r="G162" s="344" t="s">
        <v>383</v>
      </c>
      <c r="H162" s="344" t="s">
        <v>331</v>
      </c>
      <c r="I162" s="344" t="s">
        <v>384</v>
      </c>
      <c r="J162" s="344" t="s">
        <v>391</v>
      </c>
      <c r="K162" s="344" t="s">
        <v>256</v>
      </c>
      <c r="L162" s="344" t="s">
        <v>251</v>
      </c>
      <c r="M162" s="344"/>
      <c r="N162" s="344"/>
      <c r="O162" s="347"/>
      <c r="P162" s="348"/>
      <c r="Q162" s="344" t="s">
        <v>275</v>
      </c>
      <c r="R162" s="344" t="s">
        <v>386</v>
      </c>
      <c r="S162" s="344"/>
      <c r="T162" s="344" t="s">
        <v>509</v>
      </c>
      <c r="U162" s="344" t="s">
        <v>387</v>
      </c>
      <c r="V162" s="344" t="s">
        <v>548</v>
      </c>
      <c r="W162" s="344" t="s">
        <v>522</v>
      </c>
      <c r="X162" s="349" t="s">
        <v>522</v>
      </c>
    </row>
    <row r="163" spans="1:24">
      <c r="A163" s="339" t="s">
        <v>505</v>
      </c>
      <c r="B163" s="344" t="s">
        <v>139</v>
      </c>
      <c r="C163" s="346" t="s">
        <v>546</v>
      </c>
      <c r="D163" s="344" t="s">
        <v>547</v>
      </c>
      <c r="E163" s="344" t="s">
        <v>249</v>
      </c>
      <c r="F163" s="344" t="s">
        <v>382</v>
      </c>
      <c r="G163" s="344" t="s">
        <v>383</v>
      </c>
      <c r="H163" s="344" t="s">
        <v>331</v>
      </c>
      <c r="I163" s="344" t="s">
        <v>384</v>
      </c>
      <c r="J163" s="344" t="s">
        <v>391</v>
      </c>
      <c r="K163" s="344" t="s">
        <v>260</v>
      </c>
      <c r="L163" s="344" t="s">
        <v>251</v>
      </c>
      <c r="M163" s="344"/>
      <c r="N163" s="344"/>
      <c r="O163" s="347"/>
      <c r="P163" s="348"/>
      <c r="Q163" s="344" t="s">
        <v>275</v>
      </c>
      <c r="R163" s="344" t="s">
        <v>386</v>
      </c>
      <c r="S163" s="344"/>
      <c r="T163" s="344" t="s">
        <v>509</v>
      </c>
      <c r="U163" s="344" t="s">
        <v>387</v>
      </c>
      <c r="V163" s="344" t="s">
        <v>548</v>
      </c>
      <c r="W163" s="344" t="s">
        <v>522</v>
      </c>
      <c r="X163" s="349" t="s">
        <v>522</v>
      </c>
    </row>
    <row r="164" spans="1:24">
      <c r="A164" s="339" t="s">
        <v>505</v>
      </c>
      <c r="B164" s="344" t="s">
        <v>139</v>
      </c>
      <c r="C164" s="346" t="s">
        <v>546</v>
      </c>
      <c r="D164" s="344" t="s">
        <v>547</v>
      </c>
      <c r="E164" s="344" t="s">
        <v>249</v>
      </c>
      <c r="F164" s="344" t="s">
        <v>382</v>
      </c>
      <c r="G164" s="344" t="s">
        <v>383</v>
      </c>
      <c r="H164" s="344" t="s">
        <v>331</v>
      </c>
      <c r="I164" s="344" t="s">
        <v>384</v>
      </c>
      <c r="J164" s="344" t="s">
        <v>391</v>
      </c>
      <c r="K164" s="344" t="s">
        <v>258</v>
      </c>
      <c r="L164" s="344"/>
      <c r="M164" s="344"/>
      <c r="N164" s="344"/>
      <c r="O164" s="347"/>
      <c r="P164" s="348"/>
      <c r="Q164" s="344" t="s">
        <v>275</v>
      </c>
      <c r="R164" s="344" t="s">
        <v>386</v>
      </c>
      <c r="S164" s="344" t="s">
        <v>157</v>
      </c>
      <c r="T164" s="344" t="s">
        <v>509</v>
      </c>
      <c r="U164" s="344" t="s">
        <v>387</v>
      </c>
      <c r="V164" s="344" t="s">
        <v>548</v>
      </c>
      <c r="W164" s="344" t="s">
        <v>522</v>
      </c>
      <c r="X164" s="349" t="s">
        <v>522</v>
      </c>
    </row>
    <row r="165" spans="1:24">
      <c r="A165" s="339" t="s">
        <v>505</v>
      </c>
      <c r="B165" s="344" t="s">
        <v>139</v>
      </c>
      <c r="C165" s="346" t="s">
        <v>546</v>
      </c>
      <c r="D165" s="344" t="s">
        <v>547</v>
      </c>
      <c r="E165" s="344" t="s">
        <v>249</v>
      </c>
      <c r="F165" s="344" t="s">
        <v>382</v>
      </c>
      <c r="G165" s="344" t="s">
        <v>383</v>
      </c>
      <c r="H165" s="344" t="s">
        <v>331</v>
      </c>
      <c r="I165" s="344" t="s">
        <v>384</v>
      </c>
      <c r="J165" s="344" t="s">
        <v>252</v>
      </c>
      <c r="K165" s="344" t="s">
        <v>9</v>
      </c>
      <c r="L165" s="344"/>
      <c r="M165" s="344"/>
      <c r="N165" s="344" t="s">
        <v>287</v>
      </c>
      <c r="O165" s="347">
        <v>2944</v>
      </c>
      <c r="P165" s="379">
        <v>0.25650000000000001</v>
      </c>
      <c r="Q165" s="344"/>
      <c r="R165" s="344" t="s">
        <v>386</v>
      </c>
      <c r="S165" s="344"/>
      <c r="T165" s="344" t="s">
        <v>509</v>
      </c>
      <c r="U165" s="344" t="s">
        <v>387</v>
      </c>
      <c r="V165" s="344" t="s">
        <v>548</v>
      </c>
      <c r="W165" s="344" t="s">
        <v>522</v>
      </c>
      <c r="X165" s="349" t="s">
        <v>522</v>
      </c>
    </row>
    <row r="166" spans="1:24">
      <c r="A166" s="339" t="s">
        <v>505</v>
      </c>
      <c r="B166" s="344" t="s">
        <v>139</v>
      </c>
      <c r="C166" s="346" t="s">
        <v>546</v>
      </c>
      <c r="D166" s="344" t="s">
        <v>547</v>
      </c>
      <c r="E166" s="344" t="s">
        <v>249</v>
      </c>
      <c r="F166" s="344" t="s">
        <v>382</v>
      </c>
      <c r="G166" s="344" t="s">
        <v>383</v>
      </c>
      <c r="H166" s="344" t="s">
        <v>331</v>
      </c>
      <c r="I166" s="344" t="s">
        <v>384</v>
      </c>
      <c r="J166" s="344" t="s">
        <v>252</v>
      </c>
      <c r="K166" s="344" t="s">
        <v>277</v>
      </c>
      <c r="L166" s="344"/>
      <c r="M166" s="344"/>
      <c r="N166" s="344"/>
      <c r="O166" s="347"/>
      <c r="P166" s="348"/>
      <c r="Q166" s="344" t="s">
        <v>275</v>
      </c>
      <c r="R166" s="344" t="s">
        <v>400</v>
      </c>
      <c r="S166" s="344" t="s">
        <v>157</v>
      </c>
      <c r="T166" s="344" t="s">
        <v>509</v>
      </c>
      <c r="U166" s="344" t="s">
        <v>387</v>
      </c>
      <c r="V166" s="344" t="s">
        <v>548</v>
      </c>
      <c r="W166" s="344" t="s">
        <v>522</v>
      </c>
      <c r="X166" s="349" t="s">
        <v>522</v>
      </c>
    </row>
    <row r="167" spans="1:24">
      <c r="A167" s="339" t="s">
        <v>505</v>
      </c>
      <c r="B167" s="344" t="s">
        <v>139</v>
      </c>
      <c r="C167" s="346" t="s">
        <v>546</v>
      </c>
      <c r="D167" s="344" t="s">
        <v>547</v>
      </c>
      <c r="E167" s="344" t="s">
        <v>249</v>
      </c>
      <c r="F167" s="344" t="s">
        <v>382</v>
      </c>
      <c r="G167" s="344" t="s">
        <v>383</v>
      </c>
      <c r="H167" s="344" t="s">
        <v>331</v>
      </c>
      <c r="I167" s="344" t="s">
        <v>384</v>
      </c>
      <c r="J167" s="344" t="s">
        <v>252</v>
      </c>
      <c r="K167" s="344" t="s">
        <v>395</v>
      </c>
      <c r="L167" s="344"/>
      <c r="M167" s="344"/>
      <c r="N167" s="344" t="s">
        <v>396</v>
      </c>
      <c r="O167" s="347">
        <v>368</v>
      </c>
      <c r="P167" s="348">
        <v>8.5159999999999999E-4</v>
      </c>
      <c r="Q167" s="344"/>
      <c r="R167" s="344" t="s">
        <v>390</v>
      </c>
      <c r="S167" s="344"/>
      <c r="T167" s="344" t="s">
        <v>509</v>
      </c>
      <c r="U167" s="344" t="s">
        <v>387</v>
      </c>
      <c r="V167" s="344" t="s">
        <v>548</v>
      </c>
      <c r="W167" s="344" t="s">
        <v>522</v>
      </c>
      <c r="X167" s="349" t="s">
        <v>522</v>
      </c>
    </row>
    <row r="168" spans="1:24">
      <c r="A168" s="339" t="s">
        <v>505</v>
      </c>
      <c r="B168" s="344" t="s">
        <v>139</v>
      </c>
      <c r="C168" s="346" t="s">
        <v>546</v>
      </c>
      <c r="D168" s="344" t="s">
        <v>547</v>
      </c>
      <c r="E168" s="344" t="s">
        <v>249</v>
      </c>
      <c r="F168" s="344" t="s">
        <v>382</v>
      </c>
      <c r="G168" s="344" t="s">
        <v>383</v>
      </c>
      <c r="H168" s="344" t="s">
        <v>331</v>
      </c>
      <c r="I168" s="344" t="s">
        <v>384</v>
      </c>
      <c r="J168" s="344" t="s">
        <v>252</v>
      </c>
      <c r="K168" s="344" t="s">
        <v>417</v>
      </c>
      <c r="L168" s="344"/>
      <c r="M168" s="344"/>
      <c r="N168" s="344"/>
      <c r="O168" s="347"/>
      <c r="P168" s="348"/>
      <c r="Q168" s="344" t="s">
        <v>275</v>
      </c>
      <c r="R168" s="344" t="s">
        <v>386</v>
      </c>
      <c r="S168" s="344" t="s">
        <v>157</v>
      </c>
      <c r="T168" s="344" t="s">
        <v>509</v>
      </c>
      <c r="U168" s="344" t="s">
        <v>387</v>
      </c>
      <c r="V168" s="344" t="s">
        <v>548</v>
      </c>
      <c r="W168" s="344" t="s">
        <v>522</v>
      </c>
      <c r="X168" s="349" t="s">
        <v>522</v>
      </c>
    </row>
    <row r="169" spans="1:24">
      <c r="A169" s="339" t="s">
        <v>505</v>
      </c>
      <c r="B169" s="344" t="s">
        <v>139</v>
      </c>
      <c r="C169" s="346" t="s">
        <v>546</v>
      </c>
      <c r="D169" s="344" t="s">
        <v>547</v>
      </c>
      <c r="E169" s="344" t="s">
        <v>249</v>
      </c>
      <c r="F169" s="344" t="s">
        <v>382</v>
      </c>
      <c r="G169" s="344" t="s">
        <v>383</v>
      </c>
      <c r="H169" s="344" t="s">
        <v>331</v>
      </c>
      <c r="I169" s="344" t="s">
        <v>384</v>
      </c>
      <c r="J169" s="344" t="s">
        <v>252</v>
      </c>
      <c r="K169" s="344" t="s">
        <v>83</v>
      </c>
      <c r="L169" s="344"/>
      <c r="M169" s="344"/>
      <c r="N169" s="344"/>
      <c r="O169" s="347"/>
      <c r="P169" s="348"/>
      <c r="Q169" s="344" t="s">
        <v>275</v>
      </c>
      <c r="R169" s="344" t="s">
        <v>386</v>
      </c>
      <c r="S169" s="344"/>
      <c r="T169" s="344" t="s">
        <v>509</v>
      </c>
      <c r="U169" s="344" t="s">
        <v>387</v>
      </c>
      <c r="V169" s="344" t="s">
        <v>548</v>
      </c>
      <c r="W169" s="344" t="s">
        <v>522</v>
      </c>
      <c r="X169" s="349" t="s">
        <v>522</v>
      </c>
    </row>
    <row r="170" spans="1:24">
      <c r="A170" s="339" t="s">
        <v>505</v>
      </c>
      <c r="B170" s="344" t="s">
        <v>139</v>
      </c>
      <c r="C170" s="346" t="s">
        <v>546</v>
      </c>
      <c r="D170" s="344" t="s">
        <v>547</v>
      </c>
      <c r="E170" s="344" t="s">
        <v>249</v>
      </c>
      <c r="F170" s="344" t="s">
        <v>382</v>
      </c>
      <c r="G170" s="344" t="s">
        <v>383</v>
      </c>
      <c r="H170" s="344" t="s">
        <v>331</v>
      </c>
      <c r="I170" s="344" t="s">
        <v>384</v>
      </c>
      <c r="J170" s="344" t="s">
        <v>409</v>
      </c>
      <c r="K170" s="344" t="s">
        <v>4</v>
      </c>
      <c r="L170" s="344"/>
      <c r="M170" s="344"/>
      <c r="N170" s="344"/>
      <c r="O170" s="347"/>
      <c r="P170" s="348"/>
      <c r="Q170" s="344" t="s">
        <v>275</v>
      </c>
      <c r="R170" s="344" t="s">
        <v>390</v>
      </c>
      <c r="S170" s="344"/>
      <c r="T170" s="344" t="s">
        <v>509</v>
      </c>
      <c r="U170" s="344" t="s">
        <v>387</v>
      </c>
      <c r="V170" s="344" t="s">
        <v>548</v>
      </c>
      <c r="W170" s="344" t="s">
        <v>522</v>
      </c>
      <c r="X170" s="349" t="s">
        <v>522</v>
      </c>
    </row>
    <row r="171" spans="1:24">
      <c r="A171" s="339" t="s">
        <v>505</v>
      </c>
      <c r="B171" s="344" t="s">
        <v>139</v>
      </c>
      <c r="C171" s="346" t="s">
        <v>546</v>
      </c>
      <c r="D171" s="344" t="s">
        <v>547</v>
      </c>
      <c r="E171" s="344" t="s">
        <v>249</v>
      </c>
      <c r="F171" s="344" t="s">
        <v>382</v>
      </c>
      <c r="G171" s="344" t="s">
        <v>383</v>
      </c>
      <c r="H171" s="344" t="s">
        <v>331</v>
      </c>
      <c r="I171" s="344" t="s">
        <v>384</v>
      </c>
      <c r="J171" s="344" t="s">
        <v>397</v>
      </c>
      <c r="K171" s="344" t="s">
        <v>539</v>
      </c>
      <c r="L171" s="344"/>
      <c r="M171" s="344"/>
      <c r="N171" s="344" t="s">
        <v>399</v>
      </c>
      <c r="O171" s="347">
        <v>497772</v>
      </c>
      <c r="P171" s="348">
        <v>0.09</v>
      </c>
      <c r="Q171" s="344"/>
      <c r="R171" s="344" t="s">
        <v>390</v>
      </c>
      <c r="S171" s="344"/>
      <c r="T171" s="344" t="s">
        <v>509</v>
      </c>
      <c r="U171" s="344" t="s">
        <v>387</v>
      </c>
      <c r="V171" s="344" t="s">
        <v>548</v>
      </c>
      <c r="W171" s="344" t="s">
        <v>522</v>
      </c>
      <c r="X171" s="349" t="s">
        <v>522</v>
      </c>
    </row>
    <row r="172" spans="1:24">
      <c r="A172" s="339" t="s">
        <v>505</v>
      </c>
      <c r="B172" s="344" t="s">
        <v>139</v>
      </c>
      <c r="C172" s="346" t="s">
        <v>546</v>
      </c>
      <c r="D172" s="344" t="s">
        <v>547</v>
      </c>
      <c r="E172" s="344" t="s">
        <v>249</v>
      </c>
      <c r="F172" s="344" t="s">
        <v>382</v>
      </c>
      <c r="G172" s="344" t="s">
        <v>383</v>
      </c>
      <c r="H172" s="344" t="s">
        <v>331</v>
      </c>
      <c r="I172" s="344" t="s">
        <v>384</v>
      </c>
      <c r="J172" s="344" t="s">
        <v>404</v>
      </c>
      <c r="K172" s="344" t="s">
        <v>540</v>
      </c>
      <c r="L172" s="344"/>
      <c r="M172" s="344"/>
      <c r="N172" s="344" t="s">
        <v>316</v>
      </c>
      <c r="O172" s="347">
        <v>1101132</v>
      </c>
      <c r="P172" s="348">
        <v>3.6880000000000003E-2</v>
      </c>
      <c r="Q172" s="344"/>
      <c r="R172" s="344" t="s">
        <v>386</v>
      </c>
      <c r="S172" s="344"/>
      <c r="T172" s="344" t="s">
        <v>509</v>
      </c>
      <c r="U172" s="344" t="s">
        <v>387</v>
      </c>
      <c r="V172" s="344" t="s">
        <v>548</v>
      </c>
      <c r="W172" s="344" t="s">
        <v>522</v>
      </c>
      <c r="X172" s="349" t="s">
        <v>522</v>
      </c>
    </row>
    <row r="173" spans="1:24">
      <c r="A173" s="339" t="s">
        <v>505</v>
      </c>
      <c r="B173" s="344" t="s">
        <v>139</v>
      </c>
      <c r="C173" s="346" t="s">
        <v>546</v>
      </c>
      <c r="D173" s="344" t="s">
        <v>547</v>
      </c>
      <c r="E173" s="344" t="s">
        <v>249</v>
      </c>
      <c r="F173" s="344" t="s">
        <v>382</v>
      </c>
      <c r="G173" s="344" t="s">
        <v>383</v>
      </c>
      <c r="H173" s="344" t="s">
        <v>331</v>
      </c>
      <c r="I173" s="344" t="s">
        <v>384</v>
      </c>
      <c r="J173" s="344" t="s">
        <v>404</v>
      </c>
      <c r="K173" s="344" t="s">
        <v>540</v>
      </c>
      <c r="L173" s="344"/>
      <c r="M173" s="344"/>
      <c r="N173" s="344" t="s">
        <v>338</v>
      </c>
      <c r="O173" s="347">
        <v>135756</v>
      </c>
      <c r="P173" s="348">
        <v>4.3630000000000002E-2</v>
      </c>
      <c r="Q173" s="344"/>
      <c r="R173" s="344" t="s">
        <v>386</v>
      </c>
      <c r="S173" s="344"/>
      <c r="T173" s="344" t="s">
        <v>509</v>
      </c>
      <c r="U173" s="344" t="s">
        <v>387</v>
      </c>
      <c r="V173" s="344" t="s">
        <v>548</v>
      </c>
      <c r="W173" s="344" t="s">
        <v>522</v>
      </c>
      <c r="X173" s="349" t="s">
        <v>522</v>
      </c>
    </row>
    <row r="174" spans="1:24">
      <c r="A174" s="339" t="s">
        <v>505</v>
      </c>
      <c r="B174" s="344" t="s">
        <v>139</v>
      </c>
      <c r="C174" s="346" t="s">
        <v>546</v>
      </c>
      <c r="D174" s="344" t="s">
        <v>547</v>
      </c>
      <c r="E174" s="344" t="s">
        <v>249</v>
      </c>
      <c r="F174" s="344" t="s">
        <v>382</v>
      </c>
      <c r="G174" s="344" t="s">
        <v>383</v>
      </c>
      <c r="H174" s="344" t="s">
        <v>331</v>
      </c>
      <c r="I174" s="344" t="s">
        <v>384</v>
      </c>
      <c r="J174" s="344"/>
      <c r="K174" s="344" t="s">
        <v>254</v>
      </c>
      <c r="L174" s="344"/>
      <c r="M174" s="344"/>
      <c r="N174" s="344" t="s">
        <v>315</v>
      </c>
      <c r="O174" s="347">
        <v>1840</v>
      </c>
      <c r="P174" s="348">
        <v>7.7039999999999999E-3</v>
      </c>
      <c r="Q174" s="344"/>
      <c r="R174" s="344" t="s">
        <v>390</v>
      </c>
      <c r="S174" s="344"/>
      <c r="T174" s="344" t="s">
        <v>509</v>
      </c>
      <c r="U174" s="344" t="s">
        <v>387</v>
      </c>
      <c r="V174" s="344" t="s">
        <v>548</v>
      </c>
      <c r="W174" s="344" t="s">
        <v>522</v>
      </c>
      <c r="X174" s="349" t="s">
        <v>522</v>
      </c>
    </row>
    <row r="175" spans="1:24">
      <c r="A175" s="339" t="s">
        <v>505</v>
      </c>
      <c r="B175" s="344" t="s">
        <v>139</v>
      </c>
      <c r="C175" s="346" t="s">
        <v>550</v>
      </c>
      <c r="D175" s="344" t="s">
        <v>551</v>
      </c>
      <c r="E175" s="344" t="s">
        <v>249</v>
      </c>
      <c r="F175" s="344" t="s">
        <v>382</v>
      </c>
      <c r="G175" s="344" t="s">
        <v>383</v>
      </c>
      <c r="H175" s="344" t="s">
        <v>331</v>
      </c>
      <c r="I175" s="344" t="s">
        <v>384</v>
      </c>
      <c r="J175" s="344" t="s">
        <v>385</v>
      </c>
      <c r="K175" s="344" t="s">
        <v>406</v>
      </c>
      <c r="L175" s="344"/>
      <c r="M175" s="344"/>
      <c r="N175" s="344"/>
      <c r="O175" s="347"/>
      <c r="P175" s="348"/>
      <c r="Q175" s="344" t="s">
        <v>275</v>
      </c>
      <c r="R175" s="344" t="s">
        <v>386</v>
      </c>
      <c r="S175" s="344"/>
      <c r="T175" s="344" t="s">
        <v>509</v>
      </c>
      <c r="U175" s="344" t="s">
        <v>387</v>
      </c>
      <c r="V175" s="344" t="s">
        <v>552</v>
      </c>
      <c r="W175" s="344" t="s">
        <v>522</v>
      </c>
      <c r="X175" s="349" t="s">
        <v>522</v>
      </c>
    </row>
    <row r="176" spans="1:24">
      <c r="A176" s="339" t="s">
        <v>505</v>
      </c>
      <c r="B176" s="344" t="s">
        <v>139</v>
      </c>
      <c r="C176" s="346" t="s">
        <v>550</v>
      </c>
      <c r="D176" s="344" t="s">
        <v>551</v>
      </c>
      <c r="E176" s="344" t="s">
        <v>249</v>
      </c>
      <c r="F176" s="344" t="s">
        <v>382</v>
      </c>
      <c r="G176" s="344" t="s">
        <v>383</v>
      </c>
      <c r="H176" s="344" t="s">
        <v>331</v>
      </c>
      <c r="I176" s="344" t="s">
        <v>384</v>
      </c>
      <c r="J176" s="344" t="s">
        <v>385</v>
      </c>
      <c r="K176" s="344" t="s">
        <v>302</v>
      </c>
      <c r="L176" s="344"/>
      <c r="M176" s="344"/>
      <c r="N176" s="344" t="s">
        <v>315</v>
      </c>
      <c r="O176" s="347">
        <v>1472</v>
      </c>
      <c r="P176" s="348">
        <v>4.0439999999999999E-3</v>
      </c>
      <c r="Q176" s="344"/>
      <c r="R176" s="344" t="s">
        <v>386</v>
      </c>
      <c r="S176" s="344"/>
      <c r="T176" s="344" t="s">
        <v>509</v>
      </c>
      <c r="U176" s="344" t="s">
        <v>387</v>
      </c>
      <c r="V176" s="344" t="s">
        <v>552</v>
      </c>
      <c r="W176" s="344" t="s">
        <v>522</v>
      </c>
      <c r="X176" s="349" t="s">
        <v>522</v>
      </c>
    </row>
    <row r="177" spans="1:24">
      <c r="A177" s="339" t="s">
        <v>505</v>
      </c>
      <c r="B177" s="344" t="s">
        <v>139</v>
      </c>
      <c r="C177" s="346" t="s">
        <v>550</v>
      </c>
      <c r="D177" s="344" t="s">
        <v>551</v>
      </c>
      <c r="E177" s="344" t="s">
        <v>249</v>
      </c>
      <c r="F177" s="344" t="s">
        <v>382</v>
      </c>
      <c r="G177" s="344" t="s">
        <v>383</v>
      </c>
      <c r="H177" s="344" t="s">
        <v>331</v>
      </c>
      <c r="I177" s="344" t="s">
        <v>384</v>
      </c>
      <c r="J177" s="344" t="s">
        <v>385</v>
      </c>
      <c r="K177" s="344" t="s">
        <v>553</v>
      </c>
      <c r="L177" s="344"/>
      <c r="M177" s="344"/>
      <c r="N177" s="344"/>
      <c r="O177" s="347"/>
      <c r="P177" s="348"/>
      <c r="Q177" s="344" t="s">
        <v>275</v>
      </c>
      <c r="R177" s="344" t="s">
        <v>386</v>
      </c>
      <c r="S177" s="344"/>
      <c r="T177" s="344" t="s">
        <v>509</v>
      </c>
      <c r="U177" s="344" t="s">
        <v>387</v>
      </c>
      <c r="V177" s="344" t="s">
        <v>552</v>
      </c>
      <c r="W177" s="344" t="s">
        <v>522</v>
      </c>
      <c r="X177" s="349" t="s">
        <v>522</v>
      </c>
    </row>
    <row r="178" spans="1:24">
      <c r="A178" s="339" t="s">
        <v>505</v>
      </c>
      <c r="B178" s="344" t="s">
        <v>139</v>
      </c>
      <c r="C178" s="346" t="s">
        <v>550</v>
      </c>
      <c r="D178" s="344" t="s">
        <v>551</v>
      </c>
      <c r="E178" s="344" t="s">
        <v>249</v>
      </c>
      <c r="F178" s="344" t="s">
        <v>382</v>
      </c>
      <c r="G178" s="344" t="s">
        <v>383</v>
      </c>
      <c r="H178" s="344" t="s">
        <v>331</v>
      </c>
      <c r="I178" s="344" t="s">
        <v>384</v>
      </c>
      <c r="J178" s="344" t="s">
        <v>385</v>
      </c>
      <c r="K178" s="344" t="s">
        <v>388</v>
      </c>
      <c r="L178" s="344"/>
      <c r="M178" s="344"/>
      <c r="N178" s="344"/>
      <c r="O178" s="347"/>
      <c r="P178" s="348"/>
      <c r="Q178" s="344" t="s">
        <v>275</v>
      </c>
      <c r="R178" s="344" t="s">
        <v>386</v>
      </c>
      <c r="S178" s="344"/>
      <c r="T178" s="344" t="s">
        <v>509</v>
      </c>
      <c r="U178" s="344" t="s">
        <v>387</v>
      </c>
      <c r="V178" s="344" t="s">
        <v>552</v>
      </c>
      <c r="W178" s="344" t="s">
        <v>522</v>
      </c>
      <c r="X178" s="349" t="s">
        <v>522</v>
      </c>
    </row>
    <row r="179" spans="1:24">
      <c r="A179" s="339" t="s">
        <v>505</v>
      </c>
      <c r="B179" s="344" t="s">
        <v>139</v>
      </c>
      <c r="C179" s="346" t="s">
        <v>550</v>
      </c>
      <c r="D179" s="344" t="s">
        <v>551</v>
      </c>
      <c r="E179" s="344" t="s">
        <v>249</v>
      </c>
      <c r="F179" s="344" t="s">
        <v>382</v>
      </c>
      <c r="G179" s="344" t="s">
        <v>383</v>
      </c>
      <c r="H179" s="344" t="s">
        <v>331</v>
      </c>
      <c r="I179" s="344" t="s">
        <v>384</v>
      </c>
      <c r="J179" s="344" t="s">
        <v>385</v>
      </c>
      <c r="K179" s="344" t="s">
        <v>549</v>
      </c>
      <c r="L179" s="344"/>
      <c r="M179" s="344"/>
      <c r="N179" s="344" t="s">
        <v>287</v>
      </c>
      <c r="O179" s="347">
        <v>1104</v>
      </c>
      <c r="P179" s="348">
        <v>2.696E-3</v>
      </c>
      <c r="Q179" s="344"/>
      <c r="R179" s="344" t="s">
        <v>386</v>
      </c>
      <c r="S179" s="344"/>
      <c r="T179" s="344" t="s">
        <v>509</v>
      </c>
      <c r="U179" s="344" t="s">
        <v>387</v>
      </c>
      <c r="V179" s="344" t="s">
        <v>552</v>
      </c>
      <c r="W179" s="344" t="s">
        <v>522</v>
      </c>
      <c r="X179" s="349" t="s">
        <v>522</v>
      </c>
    </row>
    <row r="180" spans="1:24">
      <c r="A180" s="339" t="s">
        <v>505</v>
      </c>
      <c r="B180" s="344" t="s">
        <v>139</v>
      </c>
      <c r="C180" s="346" t="s">
        <v>550</v>
      </c>
      <c r="D180" s="344" t="s">
        <v>551</v>
      </c>
      <c r="E180" s="344" t="s">
        <v>249</v>
      </c>
      <c r="F180" s="344" t="s">
        <v>382</v>
      </c>
      <c r="G180" s="344" t="s">
        <v>383</v>
      </c>
      <c r="H180" s="344" t="s">
        <v>331</v>
      </c>
      <c r="I180" s="344" t="s">
        <v>384</v>
      </c>
      <c r="J180" s="344" t="s">
        <v>385</v>
      </c>
      <c r="K180" s="344" t="s">
        <v>259</v>
      </c>
      <c r="L180" s="344"/>
      <c r="M180" s="344"/>
      <c r="N180" s="344" t="s">
        <v>287</v>
      </c>
      <c r="O180" s="347"/>
      <c r="P180" s="348"/>
      <c r="Q180" s="344" t="s">
        <v>315</v>
      </c>
      <c r="R180" s="344" t="s">
        <v>386</v>
      </c>
      <c r="S180" s="344"/>
      <c r="T180" s="344" t="s">
        <v>509</v>
      </c>
      <c r="U180" s="344" t="s">
        <v>387</v>
      </c>
      <c r="V180" s="344" t="s">
        <v>552</v>
      </c>
      <c r="W180" s="344" t="s">
        <v>522</v>
      </c>
      <c r="X180" s="349" t="s">
        <v>522</v>
      </c>
    </row>
    <row r="181" spans="1:24">
      <c r="A181" s="339" t="s">
        <v>505</v>
      </c>
      <c r="B181" s="344" t="s">
        <v>139</v>
      </c>
      <c r="C181" s="346" t="s">
        <v>550</v>
      </c>
      <c r="D181" s="344" t="s">
        <v>551</v>
      </c>
      <c r="E181" s="344" t="s">
        <v>249</v>
      </c>
      <c r="F181" s="344" t="s">
        <v>382</v>
      </c>
      <c r="G181" s="344" t="s">
        <v>383</v>
      </c>
      <c r="H181" s="344" t="s">
        <v>331</v>
      </c>
      <c r="I181" s="344" t="s">
        <v>384</v>
      </c>
      <c r="J181" s="344" t="s">
        <v>385</v>
      </c>
      <c r="K181" s="344" t="s">
        <v>544</v>
      </c>
      <c r="L181" s="344"/>
      <c r="M181" s="344"/>
      <c r="N181" s="344" t="s">
        <v>338</v>
      </c>
      <c r="O181" s="347"/>
      <c r="P181" s="348"/>
      <c r="Q181" s="344" t="s">
        <v>275</v>
      </c>
      <c r="R181" s="344" t="s">
        <v>386</v>
      </c>
      <c r="S181" s="344"/>
      <c r="T181" s="344" t="s">
        <v>509</v>
      </c>
      <c r="U181" s="344" t="s">
        <v>387</v>
      </c>
      <c r="V181" s="344" t="s">
        <v>552</v>
      </c>
      <c r="W181" s="344" t="s">
        <v>522</v>
      </c>
      <c r="X181" s="349" t="s">
        <v>522</v>
      </c>
    </row>
    <row r="182" spans="1:24">
      <c r="A182" s="339" t="s">
        <v>505</v>
      </c>
      <c r="B182" s="344" t="s">
        <v>139</v>
      </c>
      <c r="C182" s="346" t="s">
        <v>550</v>
      </c>
      <c r="D182" s="344" t="s">
        <v>551</v>
      </c>
      <c r="E182" s="344" t="s">
        <v>249</v>
      </c>
      <c r="F182" s="344" t="s">
        <v>382</v>
      </c>
      <c r="G182" s="344" t="s">
        <v>383</v>
      </c>
      <c r="H182" s="344" t="s">
        <v>331</v>
      </c>
      <c r="I182" s="344" t="s">
        <v>384</v>
      </c>
      <c r="J182" s="344" t="s">
        <v>385</v>
      </c>
      <c r="K182" s="344" t="s">
        <v>554</v>
      </c>
      <c r="L182" s="344"/>
      <c r="M182" s="344"/>
      <c r="N182" s="344" t="s">
        <v>315</v>
      </c>
      <c r="O182" s="347">
        <v>15084</v>
      </c>
      <c r="P182" s="348">
        <v>1.704E-3</v>
      </c>
      <c r="Q182" s="344"/>
      <c r="R182" s="344" t="s">
        <v>386</v>
      </c>
      <c r="S182" s="344"/>
      <c r="T182" s="344" t="s">
        <v>509</v>
      </c>
      <c r="U182" s="344" t="s">
        <v>387</v>
      </c>
      <c r="V182" s="344" t="s">
        <v>552</v>
      </c>
      <c r="W182" s="344" t="s">
        <v>522</v>
      </c>
      <c r="X182" s="349" t="s">
        <v>522</v>
      </c>
    </row>
    <row r="183" spans="1:24">
      <c r="A183" s="339" t="s">
        <v>505</v>
      </c>
      <c r="B183" s="344" t="s">
        <v>139</v>
      </c>
      <c r="C183" s="346" t="s">
        <v>550</v>
      </c>
      <c r="D183" s="344" t="s">
        <v>551</v>
      </c>
      <c r="E183" s="344" t="s">
        <v>249</v>
      </c>
      <c r="F183" s="344" t="s">
        <v>382</v>
      </c>
      <c r="G183" s="344" t="s">
        <v>383</v>
      </c>
      <c r="H183" s="344" t="s">
        <v>331</v>
      </c>
      <c r="I183" s="344" t="s">
        <v>384</v>
      </c>
      <c r="J183" s="344" t="s">
        <v>385</v>
      </c>
      <c r="K183" s="344" t="s">
        <v>301</v>
      </c>
      <c r="L183" s="344"/>
      <c r="M183" s="344"/>
      <c r="N183" s="344" t="s">
        <v>275</v>
      </c>
      <c r="O183" s="347">
        <v>1288</v>
      </c>
      <c r="P183" s="348">
        <v>8.5939999999999996E-4</v>
      </c>
      <c r="Q183" s="344"/>
      <c r="R183" s="344" t="s">
        <v>386</v>
      </c>
      <c r="S183" s="344"/>
      <c r="T183" s="344" t="s">
        <v>509</v>
      </c>
      <c r="U183" s="344" t="s">
        <v>387</v>
      </c>
      <c r="V183" s="344" t="s">
        <v>552</v>
      </c>
      <c r="W183" s="344" t="s">
        <v>522</v>
      </c>
      <c r="X183" s="349" t="s">
        <v>522</v>
      </c>
    </row>
    <row r="184" spans="1:24">
      <c r="A184" s="339" t="s">
        <v>505</v>
      </c>
      <c r="B184" s="344" t="s">
        <v>139</v>
      </c>
      <c r="C184" s="346" t="s">
        <v>550</v>
      </c>
      <c r="D184" s="344" t="s">
        <v>551</v>
      </c>
      <c r="E184" s="344" t="s">
        <v>249</v>
      </c>
      <c r="F184" s="344" t="s">
        <v>382</v>
      </c>
      <c r="G184" s="344" t="s">
        <v>383</v>
      </c>
      <c r="H184" s="344" t="s">
        <v>331</v>
      </c>
      <c r="I184" s="344" t="s">
        <v>384</v>
      </c>
      <c r="J184" s="344" t="s">
        <v>385</v>
      </c>
      <c r="K184" s="344" t="s">
        <v>340</v>
      </c>
      <c r="L184" s="344"/>
      <c r="M184" s="344"/>
      <c r="N184" s="344" t="s">
        <v>275</v>
      </c>
      <c r="O184" s="347">
        <v>184</v>
      </c>
      <c r="P184" s="348">
        <v>3.9719999999999998E-3</v>
      </c>
      <c r="Q184" s="344"/>
      <c r="R184" s="344" t="s">
        <v>386</v>
      </c>
      <c r="S184" s="344"/>
      <c r="T184" s="344" t="s">
        <v>509</v>
      </c>
      <c r="U184" s="344" t="s">
        <v>387</v>
      </c>
      <c r="V184" s="344" t="s">
        <v>552</v>
      </c>
      <c r="W184" s="344" t="s">
        <v>522</v>
      </c>
      <c r="X184" s="349" t="s">
        <v>522</v>
      </c>
    </row>
    <row r="185" spans="1:24">
      <c r="A185" s="339" t="s">
        <v>505</v>
      </c>
      <c r="B185" s="344" t="s">
        <v>139</v>
      </c>
      <c r="C185" s="346" t="s">
        <v>550</v>
      </c>
      <c r="D185" s="344" t="s">
        <v>551</v>
      </c>
      <c r="E185" s="344" t="s">
        <v>249</v>
      </c>
      <c r="F185" s="344" t="s">
        <v>382</v>
      </c>
      <c r="G185" s="344" t="s">
        <v>383</v>
      </c>
      <c r="H185" s="344" t="s">
        <v>331</v>
      </c>
      <c r="I185" s="344" t="s">
        <v>384</v>
      </c>
      <c r="J185" s="344" t="s">
        <v>389</v>
      </c>
      <c r="K185" s="344" t="s">
        <v>389</v>
      </c>
      <c r="L185" s="344"/>
      <c r="M185" s="344"/>
      <c r="N185" s="344" t="s">
        <v>315</v>
      </c>
      <c r="O185" s="347">
        <v>30168</v>
      </c>
      <c r="P185" s="348">
        <v>1.137E-3</v>
      </c>
      <c r="Q185" s="344"/>
      <c r="R185" s="344" t="s">
        <v>390</v>
      </c>
      <c r="S185" s="344"/>
      <c r="T185" s="344" t="s">
        <v>509</v>
      </c>
      <c r="U185" s="344" t="s">
        <v>387</v>
      </c>
      <c r="V185" s="344" t="s">
        <v>552</v>
      </c>
      <c r="W185" s="344" t="s">
        <v>522</v>
      </c>
      <c r="X185" s="349" t="s">
        <v>522</v>
      </c>
    </row>
    <row r="186" spans="1:24">
      <c r="A186" s="339" t="s">
        <v>505</v>
      </c>
      <c r="B186" s="344" t="s">
        <v>139</v>
      </c>
      <c r="C186" s="346" t="s">
        <v>550</v>
      </c>
      <c r="D186" s="344" t="s">
        <v>551</v>
      </c>
      <c r="E186" s="344" t="s">
        <v>249</v>
      </c>
      <c r="F186" s="344" t="s">
        <v>382</v>
      </c>
      <c r="G186" s="344" t="s">
        <v>383</v>
      </c>
      <c r="H186" s="344" t="s">
        <v>331</v>
      </c>
      <c r="I186" s="344" t="s">
        <v>384</v>
      </c>
      <c r="J186" s="344" t="s">
        <v>391</v>
      </c>
      <c r="K186" s="344" t="s">
        <v>256</v>
      </c>
      <c r="L186" s="344" t="s">
        <v>251</v>
      </c>
      <c r="M186" s="344"/>
      <c r="N186" s="344" t="s">
        <v>287</v>
      </c>
      <c r="O186" s="347"/>
      <c r="P186" s="348"/>
      <c r="Q186" s="344" t="s">
        <v>315</v>
      </c>
      <c r="R186" s="344" t="s">
        <v>386</v>
      </c>
      <c r="S186" s="344"/>
      <c r="T186" s="344" t="s">
        <v>509</v>
      </c>
      <c r="U186" s="344" t="s">
        <v>387</v>
      </c>
      <c r="V186" s="344" t="s">
        <v>552</v>
      </c>
      <c r="W186" s="344" t="s">
        <v>522</v>
      </c>
      <c r="X186" s="349" t="s">
        <v>522</v>
      </c>
    </row>
    <row r="187" spans="1:24">
      <c r="A187" s="339" t="s">
        <v>505</v>
      </c>
      <c r="B187" s="344" t="s">
        <v>139</v>
      </c>
      <c r="C187" s="346" t="s">
        <v>550</v>
      </c>
      <c r="D187" s="344" t="s">
        <v>551</v>
      </c>
      <c r="E187" s="344" t="s">
        <v>249</v>
      </c>
      <c r="F187" s="344" t="s">
        <v>382</v>
      </c>
      <c r="G187" s="344" t="s">
        <v>383</v>
      </c>
      <c r="H187" s="344" t="s">
        <v>331</v>
      </c>
      <c r="I187" s="344" t="s">
        <v>384</v>
      </c>
      <c r="J187" s="344" t="s">
        <v>391</v>
      </c>
      <c r="K187" s="344" t="s">
        <v>258</v>
      </c>
      <c r="L187" s="344"/>
      <c r="M187" s="344"/>
      <c r="N187" s="344"/>
      <c r="O187" s="347"/>
      <c r="P187" s="348"/>
      <c r="Q187" s="344" t="s">
        <v>275</v>
      </c>
      <c r="R187" s="344" t="s">
        <v>386</v>
      </c>
      <c r="S187" s="344" t="s">
        <v>157</v>
      </c>
      <c r="T187" s="344" t="s">
        <v>509</v>
      </c>
      <c r="U187" s="344" t="s">
        <v>387</v>
      </c>
      <c r="V187" s="344" t="s">
        <v>552</v>
      </c>
      <c r="W187" s="344" t="s">
        <v>522</v>
      </c>
      <c r="X187" s="349" t="s">
        <v>522</v>
      </c>
    </row>
    <row r="188" spans="1:24">
      <c r="A188" s="339" t="s">
        <v>505</v>
      </c>
      <c r="B188" s="344" t="s">
        <v>139</v>
      </c>
      <c r="C188" s="346" t="s">
        <v>550</v>
      </c>
      <c r="D188" s="344" t="s">
        <v>551</v>
      </c>
      <c r="E188" s="344" t="s">
        <v>249</v>
      </c>
      <c r="F188" s="344" t="s">
        <v>382</v>
      </c>
      <c r="G188" s="344" t="s">
        <v>383</v>
      </c>
      <c r="H188" s="344" t="s">
        <v>331</v>
      </c>
      <c r="I188" s="344" t="s">
        <v>384</v>
      </c>
      <c r="J188" s="344" t="s">
        <v>252</v>
      </c>
      <c r="K188" s="344" t="s">
        <v>555</v>
      </c>
      <c r="L188" s="344"/>
      <c r="M188" s="344"/>
      <c r="N188" s="344"/>
      <c r="O188" s="347"/>
      <c r="P188" s="348"/>
      <c r="Q188" s="344" t="s">
        <v>275</v>
      </c>
      <c r="R188" s="344" t="s">
        <v>386</v>
      </c>
      <c r="S188" s="344"/>
      <c r="T188" s="344" t="s">
        <v>509</v>
      </c>
      <c r="U188" s="344" t="s">
        <v>387</v>
      </c>
      <c r="V188" s="344" t="s">
        <v>552</v>
      </c>
      <c r="W188" s="344" t="s">
        <v>522</v>
      </c>
      <c r="X188" s="349" t="s">
        <v>522</v>
      </c>
    </row>
    <row r="189" spans="1:24">
      <c r="A189" s="339" t="s">
        <v>505</v>
      </c>
      <c r="B189" s="344" t="s">
        <v>139</v>
      </c>
      <c r="C189" s="346" t="s">
        <v>550</v>
      </c>
      <c r="D189" s="344" t="s">
        <v>551</v>
      </c>
      <c r="E189" s="344" t="s">
        <v>249</v>
      </c>
      <c r="F189" s="344" t="s">
        <v>382</v>
      </c>
      <c r="G189" s="344" t="s">
        <v>383</v>
      </c>
      <c r="H189" s="344" t="s">
        <v>331</v>
      </c>
      <c r="I189" s="344" t="s">
        <v>384</v>
      </c>
      <c r="J189" s="344" t="s">
        <v>252</v>
      </c>
      <c r="K189" s="344" t="s">
        <v>9</v>
      </c>
      <c r="L189" s="344"/>
      <c r="M189" s="344"/>
      <c r="N189" s="344" t="s">
        <v>287</v>
      </c>
      <c r="O189" s="347">
        <v>1288</v>
      </c>
      <c r="P189" s="379">
        <v>0.11219999999999999</v>
      </c>
      <c r="Q189" s="344"/>
      <c r="R189" s="344" t="s">
        <v>386</v>
      </c>
      <c r="S189" s="344"/>
      <c r="T189" s="344" t="s">
        <v>509</v>
      </c>
      <c r="U189" s="344" t="s">
        <v>387</v>
      </c>
      <c r="V189" s="344" t="s">
        <v>552</v>
      </c>
      <c r="W189" s="344" t="s">
        <v>522</v>
      </c>
      <c r="X189" s="349" t="s">
        <v>522</v>
      </c>
    </row>
    <row r="190" spans="1:24">
      <c r="A190" s="339" t="s">
        <v>505</v>
      </c>
      <c r="B190" s="344" t="s">
        <v>139</v>
      </c>
      <c r="C190" s="346" t="s">
        <v>550</v>
      </c>
      <c r="D190" s="344" t="s">
        <v>551</v>
      </c>
      <c r="E190" s="344" t="s">
        <v>249</v>
      </c>
      <c r="F190" s="344" t="s">
        <v>382</v>
      </c>
      <c r="G190" s="344" t="s">
        <v>383</v>
      </c>
      <c r="H190" s="344" t="s">
        <v>331</v>
      </c>
      <c r="I190" s="344" t="s">
        <v>384</v>
      </c>
      <c r="J190" s="344" t="s">
        <v>252</v>
      </c>
      <c r="K190" s="344" t="s">
        <v>277</v>
      </c>
      <c r="L190" s="344"/>
      <c r="M190" s="344"/>
      <c r="N190" s="344" t="s">
        <v>275</v>
      </c>
      <c r="O190" s="347"/>
      <c r="P190" s="348"/>
      <c r="Q190" s="344" t="s">
        <v>275</v>
      </c>
      <c r="R190" s="344" t="s">
        <v>400</v>
      </c>
      <c r="S190" s="344" t="s">
        <v>157</v>
      </c>
      <c r="T190" s="344" t="s">
        <v>509</v>
      </c>
      <c r="U190" s="344" t="s">
        <v>387</v>
      </c>
      <c r="V190" s="344" t="s">
        <v>552</v>
      </c>
      <c r="W190" s="344" t="s">
        <v>522</v>
      </c>
      <c r="X190" s="349" t="s">
        <v>522</v>
      </c>
    </row>
    <row r="191" spans="1:24">
      <c r="A191" s="339" t="s">
        <v>505</v>
      </c>
      <c r="B191" s="344" t="s">
        <v>139</v>
      </c>
      <c r="C191" s="346" t="s">
        <v>550</v>
      </c>
      <c r="D191" s="344" t="s">
        <v>551</v>
      </c>
      <c r="E191" s="344" t="s">
        <v>249</v>
      </c>
      <c r="F191" s="344" t="s">
        <v>382</v>
      </c>
      <c r="G191" s="344" t="s">
        <v>383</v>
      </c>
      <c r="H191" s="344" t="s">
        <v>331</v>
      </c>
      <c r="I191" s="344" t="s">
        <v>384</v>
      </c>
      <c r="J191" s="344" t="s">
        <v>252</v>
      </c>
      <c r="K191" s="344" t="s">
        <v>395</v>
      </c>
      <c r="L191" s="344"/>
      <c r="M191" s="344"/>
      <c r="N191" s="344" t="s">
        <v>396</v>
      </c>
      <c r="O191" s="347">
        <v>552</v>
      </c>
      <c r="P191" s="348">
        <v>1.2769999999999999E-3</v>
      </c>
      <c r="Q191" s="344"/>
      <c r="R191" s="344" t="s">
        <v>390</v>
      </c>
      <c r="S191" s="344"/>
      <c r="T191" s="344" t="s">
        <v>509</v>
      </c>
      <c r="U191" s="344" t="s">
        <v>387</v>
      </c>
      <c r="V191" s="344" t="s">
        <v>552</v>
      </c>
      <c r="W191" s="344" t="s">
        <v>522</v>
      </c>
      <c r="X191" s="349" t="s">
        <v>522</v>
      </c>
    </row>
    <row r="192" spans="1:24">
      <c r="A192" s="339" t="s">
        <v>505</v>
      </c>
      <c r="B192" s="344" t="s">
        <v>139</v>
      </c>
      <c r="C192" s="346" t="s">
        <v>550</v>
      </c>
      <c r="D192" s="344" t="s">
        <v>551</v>
      </c>
      <c r="E192" s="344" t="s">
        <v>249</v>
      </c>
      <c r="F192" s="344" t="s">
        <v>382</v>
      </c>
      <c r="G192" s="344" t="s">
        <v>383</v>
      </c>
      <c r="H192" s="344" t="s">
        <v>331</v>
      </c>
      <c r="I192" s="344" t="s">
        <v>384</v>
      </c>
      <c r="J192" s="344" t="s">
        <v>252</v>
      </c>
      <c r="K192" s="344" t="s">
        <v>7</v>
      </c>
      <c r="L192" s="344"/>
      <c r="M192" s="344"/>
      <c r="N192" s="344" t="s">
        <v>315</v>
      </c>
      <c r="O192" s="347">
        <v>15084</v>
      </c>
      <c r="P192" s="348">
        <v>5.0619999999999997E-3</v>
      </c>
      <c r="Q192" s="344"/>
      <c r="R192" s="344" t="s">
        <v>386</v>
      </c>
      <c r="S192" s="344"/>
      <c r="T192" s="344" t="s">
        <v>509</v>
      </c>
      <c r="U192" s="344" t="s">
        <v>387</v>
      </c>
      <c r="V192" s="344" t="s">
        <v>552</v>
      </c>
      <c r="W192" s="344" t="s">
        <v>522</v>
      </c>
      <c r="X192" s="349" t="s">
        <v>522</v>
      </c>
    </row>
    <row r="193" spans="1:24">
      <c r="A193" s="339" t="s">
        <v>505</v>
      </c>
      <c r="B193" s="344" t="s">
        <v>139</v>
      </c>
      <c r="C193" s="346" t="s">
        <v>550</v>
      </c>
      <c r="D193" s="344" t="s">
        <v>551</v>
      </c>
      <c r="E193" s="344" t="s">
        <v>249</v>
      </c>
      <c r="F193" s="344" t="s">
        <v>382</v>
      </c>
      <c r="G193" s="344" t="s">
        <v>383</v>
      </c>
      <c r="H193" s="344" t="s">
        <v>331</v>
      </c>
      <c r="I193" s="344" t="s">
        <v>384</v>
      </c>
      <c r="J193" s="344" t="s">
        <v>252</v>
      </c>
      <c r="K193" s="344" t="s">
        <v>420</v>
      </c>
      <c r="L193" s="344"/>
      <c r="M193" s="344"/>
      <c r="N193" s="344"/>
      <c r="O193" s="347"/>
      <c r="P193" s="348"/>
      <c r="Q193" s="344" t="s">
        <v>275</v>
      </c>
      <c r="R193" s="344" t="s">
        <v>400</v>
      </c>
      <c r="S193" s="344"/>
      <c r="T193" s="344" t="s">
        <v>509</v>
      </c>
      <c r="U193" s="344" t="s">
        <v>387</v>
      </c>
      <c r="V193" s="344" t="s">
        <v>552</v>
      </c>
      <c r="W193" s="344" t="s">
        <v>522</v>
      </c>
      <c r="X193" s="349" t="s">
        <v>522</v>
      </c>
    </row>
    <row r="194" spans="1:24">
      <c r="A194" s="339" t="s">
        <v>505</v>
      </c>
      <c r="B194" s="344" t="s">
        <v>139</v>
      </c>
      <c r="C194" s="346" t="s">
        <v>550</v>
      </c>
      <c r="D194" s="344" t="s">
        <v>551</v>
      </c>
      <c r="E194" s="344" t="s">
        <v>249</v>
      </c>
      <c r="F194" s="344" t="s">
        <v>382</v>
      </c>
      <c r="G194" s="344" t="s">
        <v>383</v>
      </c>
      <c r="H194" s="344" t="s">
        <v>331</v>
      </c>
      <c r="I194" s="344" t="s">
        <v>384</v>
      </c>
      <c r="J194" s="344" t="s">
        <v>252</v>
      </c>
      <c r="K194" s="344" t="s">
        <v>417</v>
      </c>
      <c r="L194" s="344"/>
      <c r="M194" s="344"/>
      <c r="N194" s="344" t="s">
        <v>315</v>
      </c>
      <c r="O194" s="347">
        <v>184</v>
      </c>
      <c r="P194" s="348">
        <v>2.241E-4</v>
      </c>
      <c r="Q194" s="344"/>
      <c r="R194" s="344" t="s">
        <v>386</v>
      </c>
      <c r="S194" s="344" t="s">
        <v>157</v>
      </c>
      <c r="T194" s="344" t="s">
        <v>509</v>
      </c>
      <c r="U194" s="344" t="s">
        <v>387</v>
      </c>
      <c r="V194" s="344" t="s">
        <v>552</v>
      </c>
      <c r="W194" s="344" t="s">
        <v>522</v>
      </c>
      <c r="X194" s="349" t="s">
        <v>522</v>
      </c>
    </row>
    <row r="195" spans="1:24">
      <c r="A195" s="339" t="s">
        <v>505</v>
      </c>
      <c r="B195" s="344" t="s">
        <v>139</v>
      </c>
      <c r="C195" s="346" t="s">
        <v>550</v>
      </c>
      <c r="D195" s="344" t="s">
        <v>551</v>
      </c>
      <c r="E195" s="344" t="s">
        <v>249</v>
      </c>
      <c r="F195" s="344" t="s">
        <v>382</v>
      </c>
      <c r="G195" s="344" t="s">
        <v>383</v>
      </c>
      <c r="H195" s="344" t="s">
        <v>331</v>
      </c>
      <c r="I195" s="344" t="s">
        <v>384</v>
      </c>
      <c r="J195" s="344" t="s">
        <v>252</v>
      </c>
      <c r="K195" s="344" t="s">
        <v>83</v>
      </c>
      <c r="L195" s="344"/>
      <c r="M195" s="344"/>
      <c r="N195" s="344" t="s">
        <v>315</v>
      </c>
      <c r="O195" s="347">
        <v>184</v>
      </c>
      <c r="P195" s="348">
        <v>2.8600000000000001E-3</v>
      </c>
      <c r="Q195" s="344"/>
      <c r="R195" s="344" t="s">
        <v>386</v>
      </c>
      <c r="S195" s="344"/>
      <c r="T195" s="344" t="s">
        <v>509</v>
      </c>
      <c r="U195" s="344" t="s">
        <v>387</v>
      </c>
      <c r="V195" s="344" t="s">
        <v>552</v>
      </c>
      <c r="W195" s="344" t="s">
        <v>522</v>
      </c>
      <c r="X195" s="349" t="s">
        <v>522</v>
      </c>
    </row>
    <row r="196" spans="1:24">
      <c r="A196" s="339" t="s">
        <v>505</v>
      </c>
      <c r="B196" s="344" t="s">
        <v>139</v>
      </c>
      <c r="C196" s="346" t="s">
        <v>550</v>
      </c>
      <c r="D196" s="344" t="s">
        <v>551</v>
      </c>
      <c r="E196" s="344" t="s">
        <v>249</v>
      </c>
      <c r="F196" s="344" t="s">
        <v>382</v>
      </c>
      <c r="G196" s="344" t="s">
        <v>383</v>
      </c>
      <c r="H196" s="344" t="s">
        <v>331</v>
      </c>
      <c r="I196" s="344" t="s">
        <v>384</v>
      </c>
      <c r="J196" s="344" t="s">
        <v>409</v>
      </c>
      <c r="K196" s="344" t="s">
        <v>4</v>
      </c>
      <c r="L196" s="344"/>
      <c r="M196" s="344"/>
      <c r="N196" s="344"/>
      <c r="O196" s="347"/>
      <c r="P196" s="348"/>
      <c r="Q196" s="344" t="s">
        <v>275</v>
      </c>
      <c r="R196" s="344" t="s">
        <v>390</v>
      </c>
      <c r="S196" s="344"/>
      <c r="T196" s="344" t="s">
        <v>509</v>
      </c>
      <c r="U196" s="344" t="s">
        <v>387</v>
      </c>
      <c r="V196" s="344" t="s">
        <v>552</v>
      </c>
      <c r="W196" s="344" t="s">
        <v>522</v>
      </c>
      <c r="X196" s="349" t="s">
        <v>522</v>
      </c>
    </row>
    <row r="197" spans="1:24">
      <c r="A197" s="339" t="s">
        <v>505</v>
      </c>
      <c r="B197" s="344" t="s">
        <v>139</v>
      </c>
      <c r="C197" s="346" t="s">
        <v>550</v>
      </c>
      <c r="D197" s="344" t="s">
        <v>551</v>
      </c>
      <c r="E197" s="344" t="s">
        <v>249</v>
      </c>
      <c r="F197" s="344" t="s">
        <v>382</v>
      </c>
      <c r="G197" s="344" t="s">
        <v>383</v>
      </c>
      <c r="H197" s="344" t="s">
        <v>331</v>
      </c>
      <c r="I197" s="344" t="s">
        <v>384</v>
      </c>
      <c r="J197" s="344" t="s">
        <v>397</v>
      </c>
      <c r="K197" s="344" t="s">
        <v>539</v>
      </c>
      <c r="L197" s="344"/>
      <c r="M197" s="344"/>
      <c r="N197" s="344" t="s">
        <v>399</v>
      </c>
      <c r="O197" s="347">
        <v>271512</v>
      </c>
      <c r="P197" s="348">
        <v>4.9090000000000002E-2</v>
      </c>
      <c r="Q197" s="344"/>
      <c r="R197" s="344" t="s">
        <v>390</v>
      </c>
      <c r="S197" s="344"/>
      <c r="T197" s="344" t="s">
        <v>509</v>
      </c>
      <c r="U197" s="344" t="s">
        <v>387</v>
      </c>
      <c r="V197" s="344" t="s">
        <v>552</v>
      </c>
      <c r="W197" s="344" t="s">
        <v>522</v>
      </c>
      <c r="X197" s="349" t="s">
        <v>522</v>
      </c>
    </row>
    <row r="198" spans="1:24">
      <c r="A198" s="339" t="s">
        <v>505</v>
      </c>
      <c r="B198" s="344" t="s">
        <v>139</v>
      </c>
      <c r="C198" s="346" t="s">
        <v>550</v>
      </c>
      <c r="D198" s="344" t="s">
        <v>551</v>
      </c>
      <c r="E198" s="344" t="s">
        <v>249</v>
      </c>
      <c r="F198" s="344" t="s">
        <v>382</v>
      </c>
      <c r="G198" s="344" t="s">
        <v>383</v>
      </c>
      <c r="H198" s="344" t="s">
        <v>331</v>
      </c>
      <c r="I198" s="344" t="s">
        <v>384</v>
      </c>
      <c r="J198" s="344" t="s">
        <v>253</v>
      </c>
      <c r="K198" s="344" t="s">
        <v>10</v>
      </c>
      <c r="L198" s="344"/>
      <c r="M198" s="344"/>
      <c r="N198" s="344" t="s">
        <v>287</v>
      </c>
      <c r="O198" s="347">
        <v>920</v>
      </c>
      <c r="P198" s="348">
        <v>6.855E-3</v>
      </c>
      <c r="Q198" s="344"/>
      <c r="R198" s="344" t="s">
        <v>400</v>
      </c>
      <c r="S198" s="344"/>
      <c r="T198" s="344" t="s">
        <v>509</v>
      </c>
      <c r="U198" s="344" t="s">
        <v>387</v>
      </c>
      <c r="V198" s="344" t="s">
        <v>552</v>
      </c>
      <c r="W198" s="344" t="s">
        <v>522</v>
      </c>
      <c r="X198" s="349" t="s">
        <v>522</v>
      </c>
    </row>
    <row r="199" spans="1:24">
      <c r="A199" s="339" t="s">
        <v>505</v>
      </c>
      <c r="B199" s="344" t="s">
        <v>139</v>
      </c>
      <c r="C199" s="346" t="s">
        <v>550</v>
      </c>
      <c r="D199" s="344" t="s">
        <v>551</v>
      </c>
      <c r="E199" s="344" t="s">
        <v>249</v>
      </c>
      <c r="F199" s="344" t="s">
        <v>382</v>
      </c>
      <c r="G199" s="344" t="s">
        <v>383</v>
      </c>
      <c r="H199" s="344" t="s">
        <v>331</v>
      </c>
      <c r="I199" s="344" t="s">
        <v>384</v>
      </c>
      <c r="J199" s="344" t="s">
        <v>404</v>
      </c>
      <c r="K199" s="344" t="s">
        <v>540</v>
      </c>
      <c r="L199" s="344"/>
      <c r="M199" s="344"/>
      <c r="N199" s="344" t="s">
        <v>316</v>
      </c>
      <c r="O199" s="347">
        <v>407268</v>
      </c>
      <c r="P199" s="348">
        <v>1.3639999999999999E-2</v>
      </c>
      <c r="Q199" s="344"/>
      <c r="R199" s="344" t="s">
        <v>386</v>
      </c>
      <c r="S199" s="344"/>
      <c r="T199" s="344" t="s">
        <v>509</v>
      </c>
      <c r="U199" s="344" t="s">
        <v>387</v>
      </c>
      <c r="V199" s="344" t="s">
        <v>552</v>
      </c>
      <c r="W199" s="344" t="s">
        <v>522</v>
      </c>
      <c r="X199" s="349" t="s">
        <v>522</v>
      </c>
    </row>
    <row r="200" spans="1:24">
      <c r="A200" s="339" t="s">
        <v>505</v>
      </c>
      <c r="B200" s="344" t="s">
        <v>139</v>
      </c>
      <c r="C200" s="346" t="s">
        <v>550</v>
      </c>
      <c r="D200" s="344" t="s">
        <v>551</v>
      </c>
      <c r="E200" s="344" t="s">
        <v>249</v>
      </c>
      <c r="F200" s="344" t="s">
        <v>382</v>
      </c>
      <c r="G200" s="344" t="s">
        <v>383</v>
      </c>
      <c r="H200" s="344" t="s">
        <v>331</v>
      </c>
      <c r="I200" s="344" t="s">
        <v>384</v>
      </c>
      <c r="J200" s="344" t="s">
        <v>404</v>
      </c>
      <c r="K200" s="344" t="s">
        <v>540</v>
      </c>
      <c r="L200" s="344"/>
      <c r="M200" s="344"/>
      <c r="N200" s="344" t="s">
        <v>338</v>
      </c>
      <c r="O200" s="347">
        <v>90504</v>
      </c>
      <c r="P200" s="348">
        <v>2.9090000000000001E-2</v>
      </c>
      <c r="Q200" s="344"/>
      <c r="R200" s="344" t="s">
        <v>386</v>
      </c>
      <c r="S200" s="344"/>
      <c r="T200" s="344" t="s">
        <v>509</v>
      </c>
      <c r="U200" s="344" t="s">
        <v>387</v>
      </c>
      <c r="V200" s="344" t="s">
        <v>552</v>
      </c>
      <c r="W200" s="344" t="s">
        <v>522</v>
      </c>
      <c r="X200" s="349" t="s">
        <v>522</v>
      </c>
    </row>
    <row r="201" spans="1:24">
      <c r="A201" s="339" t="s">
        <v>505</v>
      </c>
      <c r="B201" s="344" t="s">
        <v>139</v>
      </c>
      <c r="C201" s="346" t="s">
        <v>550</v>
      </c>
      <c r="D201" s="344" t="s">
        <v>551</v>
      </c>
      <c r="E201" s="344" t="s">
        <v>249</v>
      </c>
      <c r="F201" s="344" t="s">
        <v>382</v>
      </c>
      <c r="G201" s="344" t="s">
        <v>383</v>
      </c>
      <c r="H201" s="344" t="s">
        <v>331</v>
      </c>
      <c r="I201" s="344" t="s">
        <v>384</v>
      </c>
      <c r="J201" s="344"/>
      <c r="K201" s="344" t="s">
        <v>254</v>
      </c>
      <c r="L201" s="344"/>
      <c r="M201" s="344"/>
      <c r="N201" s="344" t="s">
        <v>315</v>
      </c>
      <c r="O201" s="347">
        <v>2024</v>
      </c>
      <c r="P201" s="348">
        <v>8.4740000000000006E-3</v>
      </c>
      <c r="Q201" s="344"/>
      <c r="R201" s="344" t="s">
        <v>390</v>
      </c>
      <c r="S201" s="344"/>
      <c r="T201" s="344" t="s">
        <v>509</v>
      </c>
      <c r="U201" s="344" t="s">
        <v>387</v>
      </c>
      <c r="V201" s="344" t="s">
        <v>552</v>
      </c>
      <c r="W201" s="344" t="s">
        <v>522</v>
      </c>
      <c r="X201" s="349" t="s">
        <v>522</v>
      </c>
    </row>
    <row r="202" spans="1:24">
      <c r="A202" s="339" t="s">
        <v>505</v>
      </c>
      <c r="B202" s="344" t="s">
        <v>139</v>
      </c>
      <c r="C202" s="346" t="s">
        <v>550</v>
      </c>
      <c r="D202" s="344" t="s">
        <v>551</v>
      </c>
      <c r="E202" s="344" t="s">
        <v>249</v>
      </c>
      <c r="F202" s="344" t="s">
        <v>382</v>
      </c>
      <c r="G202" s="344" t="s">
        <v>383</v>
      </c>
      <c r="H202" s="344" t="s">
        <v>331</v>
      </c>
      <c r="I202" s="344" t="s">
        <v>384</v>
      </c>
      <c r="J202" s="344"/>
      <c r="K202" s="344" t="s">
        <v>254</v>
      </c>
      <c r="L202" s="344"/>
      <c r="M202" s="344"/>
      <c r="N202" s="344" t="s">
        <v>316</v>
      </c>
      <c r="O202" s="347">
        <v>552</v>
      </c>
      <c r="P202" s="348">
        <v>7.7999999999999996E-3</v>
      </c>
      <c r="Q202" s="344"/>
      <c r="R202" s="344" t="s">
        <v>390</v>
      </c>
      <c r="S202" s="344"/>
      <c r="T202" s="344" t="s">
        <v>509</v>
      </c>
      <c r="U202" s="344" t="s">
        <v>387</v>
      </c>
      <c r="V202" s="344" t="s">
        <v>552</v>
      </c>
      <c r="W202" s="344" t="s">
        <v>522</v>
      </c>
      <c r="X202" s="349" t="s">
        <v>522</v>
      </c>
    </row>
    <row r="203" spans="1:24">
      <c r="A203" s="339"/>
      <c r="B203" s="344"/>
      <c r="C203" s="346"/>
      <c r="D203" s="344"/>
      <c r="E203" s="344"/>
      <c r="F203" s="344"/>
      <c r="G203" s="344"/>
      <c r="H203" s="344"/>
      <c r="I203" s="344"/>
      <c r="J203" s="344"/>
      <c r="K203" s="344"/>
      <c r="L203" s="344"/>
      <c r="M203" s="344"/>
      <c r="N203" s="344"/>
      <c r="O203" s="347"/>
      <c r="P203" s="348"/>
      <c r="Q203" s="344"/>
      <c r="R203" s="344"/>
      <c r="S203" s="344"/>
      <c r="T203" s="344"/>
      <c r="U203" s="344"/>
      <c r="V203" s="344"/>
      <c r="W203" s="344"/>
      <c r="X203" s="349"/>
    </row>
    <row r="204" spans="1:24">
      <c r="A204" s="336" t="s">
        <v>501</v>
      </c>
      <c r="B204" s="337" t="s">
        <v>364</v>
      </c>
      <c r="C204" s="337" t="s">
        <v>365</v>
      </c>
      <c r="D204" s="337" t="s">
        <v>366</v>
      </c>
      <c r="E204" s="337" t="s">
        <v>367</v>
      </c>
      <c r="F204" s="337" t="s">
        <v>290</v>
      </c>
      <c r="G204" s="337" t="s">
        <v>289</v>
      </c>
      <c r="H204" s="337" t="s">
        <v>368</v>
      </c>
      <c r="I204" s="337" t="s">
        <v>369</v>
      </c>
      <c r="J204" s="337" t="s">
        <v>370</v>
      </c>
      <c r="K204" s="337" t="s">
        <v>371</v>
      </c>
      <c r="L204" s="337" t="s">
        <v>372</v>
      </c>
      <c r="M204" s="337" t="s">
        <v>373</v>
      </c>
      <c r="N204" s="337" t="s">
        <v>374</v>
      </c>
      <c r="O204" s="337" t="s">
        <v>502</v>
      </c>
      <c r="P204" s="337" t="s">
        <v>503</v>
      </c>
      <c r="Q204" s="337" t="s">
        <v>375</v>
      </c>
      <c r="R204" s="337" t="s">
        <v>376</v>
      </c>
      <c r="S204" s="337" t="s">
        <v>377</v>
      </c>
      <c r="T204" s="337" t="s">
        <v>504</v>
      </c>
      <c r="U204" s="337" t="s">
        <v>378</v>
      </c>
      <c r="V204" s="337" t="s">
        <v>379</v>
      </c>
      <c r="W204" s="337" t="s">
        <v>380</v>
      </c>
      <c r="X204" s="338" t="s">
        <v>381</v>
      </c>
    </row>
    <row r="205" spans="1:24">
      <c r="A205" s="339" t="s">
        <v>505</v>
      </c>
      <c r="B205" s="344" t="s">
        <v>139</v>
      </c>
      <c r="C205" s="346" t="s">
        <v>506</v>
      </c>
      <c r="D205" s="344" t="s">
        <v>507</v>
      </c>
      <c r="E205" s="344" t="s">
        <v>73</v>
      </c>
      <c r="F205" s="344" t="s">
        <v>421</v>
      </c>
      <c r="G205" s="344" t="s">
        <v>422</v>
      </c>
      <c r="H205" s="344" t="s">
        <v>331</v>
      </c>
      <c r="I205" s="344" t="s">
        <v>384</v>
      </c>
      <c r="J205" s="344" t="s">
        <v>385</v>
      </c>
      <c r="K205" s="344" t="s">
        <v>406</v>
      </c>
      <c r="L205" s="344"/>
      <c r="M205" s="344"/>
      <c r="N205" s="344"/>
      <c r="O205" s="347"/>
      <c r="P205" s="348"/>
      <c r="Q205" s="344" t="s">
        <v>275</v>
      </c>
      <c r="R205" s="344" t="s">
        <v>386</v>
      </c>
      <c r="S205" s="344"/>
      <c r="T205" s="344" t="s">
        <v>509</v>
      </c>
      <c r="U205" s="344" t="s">
        <v>387</v>
      </c>
      <c r="V205" s="344" t="s">
        <v>510</v>
      </c>
      <c r="W205" s="344" t="s">
        <v>419</v>
      </c>
      <c r="X205" s="349" t="s">
        <v>419</v>
      </c>
    </row>
    <row r="206" spans="1:24">
      <c r="A206" s="339" t="s">
        <v>505</v>
      </c>
      <c r="B206" s="344" t="s">
        <v>139</v>
      </c>
      <c r="C206" s="346" t="s">
        <v>506</v>
      </c>
      <c r="D206" s="344" t="s">
        <v>507</v>
      </c>
      <c r="E206" s="344" t="s">
        <v>73</v>
      </c>
      <c r="F206" s="344" t="s">
        <v>421</v>
      </c>
      <c r="G206" s="344" t="s">
        <v>422</v>
      </c>
      <c r="H206" s="344" t="s">
        <v>331</v>
      </c>
      <c r="I206" s="344" t="s">
        <v>384</v>
      </c>
      <c r="J206" s="344" t="s">
        <v>385</v>
      </c>
      <c r="K206" s="344" t="s">
        <v>302</v>
      </c>
      <c r="L206" s="344"/>
      <c r="M206" s="344"/>
      <c r="N206" s="344" t="s">
        <v>315</v>
      </c>
      <c r="O206" s="347">
        <v>552</v>
      </c>
      <c r="P206" s="348">
        <v>1.5169999999999999E-3</v>
      </c>
      <c r="Q206" s="344"/>
      <c r="R206" s="344" t="s">
        <v>386</v>
      </c>
      <c r="S206" s="344"/>
      <c r="T206" s="344" t="s">
        <v>509</v>
      </c>
      <c r="U206" s="344" t="s">
        <v>387</v>
      </c>
      <c r="V206" s="344" t="s">
        <v>510</v>
      </c>
      <c r="W206" s="344" t="s">
        <v>419</v>
      </c>
      <c r="X206" s="349" t="s">
        <v>419</v>
      </c>
    </row>
    <row r="207" spans="1:24">
      <c r="A207" s="339" t="s">
        <v>505</v>
      </c>
      <c r="B207" s="344" t="s">
        <v>139</v>
      </c>
      <c r="C207" s="346" t="s">
        <v>506</v>
      </c>
      <c r="D207" s="344" t="s">
        <v>507</v>
      </c>
      <c r="E207" s="344" t="s">
        <v>73</v>
      </c>
      <c r="F207" s="344" t="s">
        <v>421</v>
      </c>
      <c r="G207" s="344" t="s">
        <v>422</v>
      </c>
      <c r="H207" s="344" t="s">
        <v>331</v>
      </c>
      <c r="I207" s="344" t="s">
        <v>384</v>
      </c>
      <c r="J207" s="344" t="s">
        <v>385</v>
      </c>
      <c r="K207" s="344" t="s">
        <v>388</v>
      </c>
      <c r="L207" s="344"/>
      <c r="M207" s="344"/>
      <c r="N207" s="344"/>
      <c r="O207" s="347"/>
      <c r="P207" s="348"/>
      <c r="Q207" s="344" t="s">
        <v>315</v>
      </c>
      <c r="R207" s="344" t="s">
        <v>386</v>
      </c>
      <c r="S207" s="344"/>
      <c r="T207" s="344" t="s">
        <v>509</v>
      </c>
      <c r="U207" s="344" t="s">
        <v>387</v>
      </c>
      <c r="V207" s="344" t="s">
        <v>510</v>
      </c>
      <c r="W207" s="344" t="s">
        <v>419</v>
      </c>
      <c r="X207" s="349" t="s">
        <v>419</v>
      </c>
    </row>
    <row r="208" spans="1:24">
      <c r="A208" s="339" t="s">
        <v>505</v>
      </c>
      <c r="B208" s="344" t="s">
        <v>139</v>
      </c>
      <c r="C208" s="346" t="s">
        <v>506</v>
      </c>
      <c r="D208" s="344" t="s">
        <v>507</v>
      </c>
      <c r="E208" s="344" t="s">
        <v>73</v>
      </c>
      <c r="F208" s="344" t="s">
        <v>421</v>
      </c>
      <c r="G208" s="344" t="s">
        <v>422</v>
      </c>
      <c r="H208" s="344" t="s">
        <v>331</v>
      </c>
      <c r="I208" s="344" t="s">
        <v>384</v>
      </c>
      <c r="J208" s="344" t="s">
        <v>385</v>
      </c>
      <c r="K208" s="344" t="s">
        <v>259</v>
      </c>
      <c r="L208" s="344"/>
      <c r="M208" s="344"/>
      <c r="N208" s="344"/>
      <c r="O208" s="347"/>
      <c r="P208" s="348"/>
      <c r="Q208" s="344" t="s">
        <v>275</v>
      </c>
      <c r="R208" s="344" t="s">
        <v>386</v>
      </c>
      <c r="S208" s="344"/>
      <c r="T208" s="344" t="s">
        <v>509</v>
      </c>
      <c r="U208" s="344" t="s">
        <v>387</v>
      </c>
      <c r="V208" s="344" t="s">
        <v>510</v>
      </c>
      <c r="W208" s="344" t="s">
        <v>419</v>
      </c>
      <c r="X208" s="349" t="s">
        <v>419</v>
      </c>
    </row>
    <row r="209" spans="1:24">
      <c r="A209" s="339" t="s">
        <v>505</v>
      </c>
      <c r="B209" s="344" t="s">
        <v>139</v>
      </c>
      <c r="C209" s="346" t="s">
        <v>506</v>
      </c>
      <c r="D209" s="344" t="s">
        <v>507</v>
      </c>
      <c r="E209" s="344" t="s">
        <v>73</v>
      </c>
      <c r="F209" s="344" t="s">
        <v>421</v>
      </c>
      <c r="G209" s="344" t="s">
        <v>422</v>
      </c>
      <c r="H209" s="344" t="s">
        <v>331</v>
      </c>
      <c r="I209" s="344" t="s">
        <v>384</v>
      </c>
      <c r="J209" s="344" t="s">
        <v>385</v>
      </c>
      <c r="K209" s="344" t="s">
        <v>301</v>
      </c>
      <c r="L209" s="344"/>
      <c r="M209" s="344"/>
      <c r="N209" s="344" t="s">
        <v>275</v>
      </c>
      <c r="O209" s="347">
        <v>920</v>
      </c>
      <c r="P209" s="348">
        <v>6.1379999999999996E-4</v>
      </c>
      <c r="Q209" s="344"/>
      <c r="R209" s="344" t="s">
        <v>386</v>
      </c>
      <c r="S209" s="344"/>
      <c r="T209" s="344" t="s">
        <v>509</v>
      </c>
      <c r="U209" s="344" t="s">
        <v>387</v>
      </c>
      <c r="V209" s="344" t="s">
        <v>510</v>
      </c>
      <c r="W209" s="344" t="s">
        <v>419</v>
      </c>
      <c r="X209" s="349" t="s">
        <v>419</v>
      </c>
    </row>
    <row r="210" spans="1:24">
      <c r="A210" s="339" t="s">
        <v>505</v>
      </c>
      <c r="B210" s="344" t="s">
        <v>139</v>
      </c>
      <c r="C210" s="346" t="s">
        <v>506</v>
      </c>
      <c r="D210" s="344" t="s">
        <v>507</v>
      </c>
      <c r="E210" s="344" t="s">
        <v>73</v>
      </c>
      <c r="F210" s="344" t="s">
        <v>421</v>
      </c>
      <c r="G210" s="344" t="s">
        <v>422</v>
      </c>
      <c r="H210" s="344" t="s">
        <v>331</v>
      </c>
      <c r="I210" s="344" t="s">
        <v>384</v>
      </c>
      <c r="J210" s="344" t="s">
        <v>385</v>
      </c>
      <c r="K210" s="344" t="s">
        <v>81</v>
      </c>
      <c r="L210" s="344"/>
      <c r="M210" s="344"/>
      <c r="N210" s="344"/>
      <c r="O210" s="347"/>
      <c r="P210" s="348"/>
      <c r="Q210" s="344" t="s">
        <v>275</v>
      </c>
      <c r="R210" s="344" t="s">
        <v>386</v>
      </c>
      <c r="S210" s="344"/>
      <c r="T210" s="344" t="s">
        <v>509</v>
      </c>
      <c r="U210" s="344" t="s">
        <v>387</v>
      </c>
      <c r="V210" s="344" t="s">
        <v>510</v>
      </c>
      <c r="W210" s="344" t="s">
        <v>419</v>
      </c>
      <c r="X210" s="349" t="s">
        <v>419</v>
      </c>
    </row>
    <row r="211" spans="1:24">
      <c r="A211" s="339" t="s">
        <v>505</v>
      </c>
      <c r="B211" s="344" t="s">
        <v>139</v>
      </c>
      <c r="C211" s="346" t="s">
        <v>506</v>
      </c>
      <c r="D211" s="344" t="s">
        <v>507</v>
      </c>
      <c r="E211" s="344" t="s">
        <v>73</v>
      </c>
      <c r="F211" s="344" t="s">
        <v>421</v>
      </c>
      <c r="G211" s="344" t="s">
        <v>422</v>
      </c>
      <c r="H211" s="344" t="s">
        <v>331</v>
      </c>
      <c r="I211" s="344" t="s">
        <v>384</v>
      </c>
      <c r="J211" s="344" t="s">
        <v>389</v>
      </c>
      <c r="K211" s="344" t="s">
        <v>389</v>
      </c>
      <c r="L211" s="344"/>
      <c r="M211" s="344"/>
      <c r="N211" s="344" t="s">
        <v>315</v>
      </c>
      <c r="O211" s="347">
        <v>22626</v>
      </c>
      <c r="P211" s="348">
        <v>8.5249999999999996E-4</v>
      </c>
      <c r="Q211" s="344"/>
      <c r="R211" s="344" t="s">
        <v>390</v>
      </c>
      <c r="S211" s="344"/>
      <c r="T211" s="344" t="s">
        <v>509</v>
      </c>
      <c r="U211" s="344" t="s">
        <v>387</v>
      </c>
      <c r="V211" s="344" t="s">
        <v>510</v>
      </c>
      <c r="W211" s="344" t="s">
        <v>419</v>
      </c>
      <c r="X211" s="349" t="s">
        <v>419</v>
      </c>
    </row>
    <row r="212" spans="1:24">
      <c r="A212" s="339" t="s">
        <v>505</v>
      </c>
      <c r="B212" s="344" t="s">
        <v>139</v>
      </c>
      <c r="C212" s="346" t="s">
        <v>506</v>
      </c>
      <c r="D212" s="344" t="s">
        <v>507</v>
      </c>
      <c r="E212" s="344" t="s">
        <v>73</v>
      </c>
      <c r="F212" s="344" t="s">
        <v>421</v>
      </c>
      <c r="G212" s="344" t="s">
        <v>422</v>
      </c>
      <c r="H212" s="344" t="s">
        <v>331</v>
      </c>
      <c r="I212" s="344" t="s">
        <v>384</v>
      </c>
      <c r="J212" s="344" t="s">
        <v>250</v>
      </c>
      <c r="K212" s="344" t="s">
        <v>317</v>
      </c>
      <c r="L212" s="344" t="s">
        <v>251</v>
      </c>
      <c r="M212" s="344"/>
      <c r="N212" s="344" t="s">
        <v>315</v>
      </c>
      <c r="O212" s="347">
        <v>7542</v>
      </c>
      <c r="P212" s="348">
        <v>9.4050000000000004E-4</v>
      </c>
      <c r="Q212" s="344"/>
      <c r="R212" s="344" t="s">
        <v>386</v>
      </c>
      <c r="S212" s="344"/>
      <c r="T212" s="344" t="s">
        <v>509</v>
      </c>
      <c r="U212" s="344" t="s">
        <v>387</v>
      </c>
      <c r="V212" s="344" t="s">
        <v>510</v>
      </c>
      <c r="W212" s="344" t="s">
        <v>419</v>
      </c>
      <c r="X212" s="349" t="s">
        <v>419</v>
      </c>
    </row>
    <row r="213" spans="1:24">
      <c r="A213" s="339" t="s">
        <v>505</v>
      </c>
      <c r="B213" s="344" t="s">
        <v>139</v>
      </c>
      <c r="C213" s="346" t="s">
        <v>506</v>
      </c>
      <c r="D213" s="344" t="s">
        <v>507</v>
      </c>
      <c r="E213" s="344" t="s">
        <v>73</v>
      </c>
      <c r="F213" s="344" t="s">
        <v>421</v>
      </c>
      <c r="G213" s="344" t="s">
        <v>422</v>
      </c>
      <c r="H213" s="344" t="s">
        <v>331</v>
      </c>
      <c r="I213" s="344" t="s">
        <v>384</v>
      </c>
      <c r="J213" s="344" t="s">
        <v>391</v>
      </c>
      <c r="K213" s="344" t="s">
        <v>256</v>
      </c>
      <c r="L213" s="344" t="s">
        <v>251</v>
      </c>
      <c r="M213" s="344"/>
      <c r="N213" s="344"/>
      <c r="O213" s="347"/>
      <c r="P213" s="348"/>
      <c r="Q213" s="344" t="s">
        <v>275</v>
      </c>
      <c r="R213" s="344" t="s">
        <v>386</v>
      </c>
      <c r="S213" s="344"/>
      <c r="T213" s="344" t="s">
        <v>509</v>
      </c>
      <c r="U213" s="344" t="s">
        <v>387</v>
      </c>
      <c r="V213" s="344" t="s">
        <v>510</v>
      </c>
      <c r="W213" s="344" t="s">
        <v>419</v>
      </c>
      <c r="X213" s="349" t="s">
        <v>419</v>
      </c>
    </row>
    <row r="214" spans="1:24">
      <c r="A214" s="339" t="s">
        <v>505</v>
      </c>
      <c r="B214" s="344" t="s">
        <v>139</v>
      </c>
      <c r="C214" s="346" t="s">
        <v>506</v>
      </c>
      <c r="D214" s="344" t="s">
        <v>507</v>
      </c>
      <c r="E214" s="344" t="s">
        <v>73</v>
      </c>
      <c r="F214" s="344" t="s">
        <v>421</v>
      </c>
      <c r="G214" s="344" t="s">
        <v>422</v>
      </c>
      <c r="H214" s="344" t="s">
        <v>331</v>
      </c>
      <c r="I214" s="344" t="s">
        <v>384</v>
      </c>
      <c r="J214" s="344" t="s">
        <v>391</v>
      </c>
      <c r="K214" s="344" t="s">
        <v>392</v>
      </c>
      <c r="L214" s="344" t="s">
        <v>251</v>
      </c>
      <c r="M214" s="344"/>
      <c r="N214" s="344"/>
      <c r="O214" s="347"/>
      <c r="P214" s="348"/>
      <c r="Q214" s="344" t="s">
        <v>275</v>
      </c>
      <c r="R214" s="344" t="s">
        <v>386</v>
      </c>
      <c r="S214" s="344"/>
      <c r="T214" s="344" t="s">
        <v>509</v>
      </c>
      <c r="U214" s="344" t="s">
        <v>387</v>
      </c>
      <c r="V214" s="344" t="s">
        <v>510</v>
      </c>
      <c r="W214" s="344" t="s">
        <v>419</v>
      </c>
      <c r="X214" s="349" t="s">
        <v>419</v>
      </c>
    </row>
    <row r="215" spans="1:24">
      <c r="A215" s="339" t="s">
        <v>505</v>
      </c>
      <c r="B215" s="344" t="s">
        <v>139</v>
      </c>
      <c r="C215" s="346" t="s">
        <v>506</v>
      </c>
      <c r="D215" s="344" t="s">
        <v>507</v>
      </c>
      <c r="E215" s="344" t="s">
        <v>73</v>
      </c>
      <c r="F215" s="344" t="s">
        <v>421</v>
      </c>
      <c r="G215" s="344" t="s">
        <v>422</v>
      </c>
      <c r="H215" s="344" t="s">
        <v>331</v>
      </c>
      <c r="I215" s="344" t="s">
        <v>384</v>
      </c>
      <c r="J215" s="344" t="s">
        <v>252</v>
      </c>
      <c r="K215" s="344" t="s">
        <v>9</v>
      </c>
      <c r="L215" s="344"/>
      <c r="M215" s="344"/>
      <c r="N215" s="344"/>
      <c r="O215" s="347"/>
      <c r="P215" s="348"/>
      <c r="Q215" s="344" t="s">
        <v>275</v>
      </c>
      <c r="R215" s="344" t="s">
        <v>386</v>
      </c>
      <c r="S215" s="344"/>
      <c r="T215" s="344" t="s">
        <v>509</v>
      </c>
      <c r="U215" s="344" t="s">
        <v>387</v>
      </c>
      <c r="V215" s="344" t="s">
        <v>510</v>
      </c>
      <c r="W215" s="344" t="s">
        <v>419</v>
      </c>
      <c r="X215" s="349" t="s">
        <v>419</v>
      </c>
    </row>
    <row r="216" spans="1:24">
      <c r="A216" s="339" t="s">
        <v>505</v>
      </c>
      <c r="B216" s="344" t="s">
        <v>139</v>
      </c>
      <c r="C216" s="346" t="s">
        <v>506</v>
      </c>
      <c r="D216" s="344" t="s">
        <v>507</v>
      </c>
      <c r="E216" s="344" t="s">
        <v>73</v>
      </c>
      <c r="F216" s="344" t="s">
        <v>421</v>
      </c>
      <c r="G216" s="344" t="s">
        <v>422</v>
      </c>
      <c r="H216" s="344" t="s">
        <v>331</v>
      </c>
      <c r="I216" s="344" t="s">
        <v>384</v>
      </c>
      <c r="J216" s="344" t="s">
        <v>252</v>
      </c>
      <c r="K216" s="344" t="s">
        <v>395</v>
      </c>
      <c r="L216" s="344"/>
      <c r="M216" s="344"/>
      <c r="N216" s="344" t="s">
        <v>396</v>
      </c>
      <c r="O216" s="347">
        <v>368</v>
      </c>
      <c r="P216" s="348">
        <v>8.5159999999999999E-4</v>
      </c>
      <c r="Q216" s="344"/>
      <c r="R216" s="344" t="s">
        <v>390</v>
      </c>
      <c r="S216" s="344"/>
      <c r="T216" s="344" t="s">
        <v>509</v>
      </c>
      <c r="U216" s="344" t="s">
        <v>387</v>
      </c>
      <c r="V216" s="344" t="s">
        <v>510</v>
      </c>
      <c r="W216" s="344" t="s">
        <v>419</v>
      </c>
      <c r="X216" s="349" t="s">
        <v>419</v>
      </c>
    </row>
    <row r="217" spans="1:24">
      <c r="A217" s="339" t="s">
        <v>505</v>
      </c>
      <c r="B217" s="344" t="s">
        <v>139</v>
      </c>
      <c r="C217" s="346" t="s">
        <v>506</v>
      </c>
      <c r="D217" s="344" t="s">
        <v>507</v>
      </c>
      <c r="E217" s="344" t="s">
        <v>73</v>
      </c>
      <c r="F217" s="344" t="s">
        <v>421</v>
      </c>
      <c r="G217" s="344" t="s">
        <v>422</v>
      </c>
      <c r="H217" s="344" t="s">
        <v>331</v>
      </c>
      <c r="I217" s="344" t="s">
        <v>384</v>
      </c>
      <c r="J217" s="344" t="s">
        <v>252</v>
      </c>
      <c r="K217" s="344" t="s">
        <v>7</v>
      </c>
      <c r="L217" s="344"/>
      <c r="M217" s="344"/>
      <c r="N217" s="344" t="s">
        <v>315</v>
      </c>
      <c r="O217" s="347">
        <v>30168</v>
      </c>
      <c r="P217" s="348">
        <v>1.0120000000000001E-2</v>
      </c>
      <c r="Q217" s="344"/>
      <c r="R217" s="344" t="s">
        <v>386</v>
      </c>
      <c r="S217" s="344"/>
      <c r="T217" s="344" t="s">
        <v>509</v>
      </c>
      <c r="U217" s="344" t="s">
        <v>387</v>
      </c>
      <c r="V217" s="344" t="s">
        <v>510</v>
      </c>
      <c r="W217" s="344" t="s">
        <v>419</v>
      </c>
      <c r="X217" s="349" t="s">
        <v>419</v>
      </c>
    </row>
    <row r="218" spans="1:24">
      <c r="A218" s="339" t="s">
        <v>505</v>
      </c>
      <c r="B218" s="344" t="s">
        <v>139</v>
      </c>
      <c r="C218" s="346" t="s">
        <v>506</v>
      </c>
      <c r="D218" s="344" t="s">
        <v>507</v>
      </c>
      <c r="E218" s="344" t="s">
        <v>73</v>
      </c>
      <c r="F218" s="344" t="s">
        <v>421</v>
      </c>
      <c r="G218" s="344" t="s">
        <v>422</v>
      </c>
      <c r="H218" s="344" t="s">
        <v>331</v>
      </c>
      <c r="I218" s="344" t="s">
        <v>384</v>
      </c>
      <c r="J218" s="344" t="s">
        <v>397</v>
      </c>
      <c r="K218" s="344" t="s">
        <v>398</v>
      </c>
      <c r="L218" s="344"/>
      <c r="M218" s="344"/>
      <c r="N218" s="344" t="s">
        <v>399</v>
      </c>
      <c r="O218" s="347">
        <v>105588</v>
      </c>
      <c r="P218" s="348">
        <v>1.9089999999999999E-2</v>
      </c>
      <c r="Q218" s="344"/>
      <c r="R218" s="344" t="s">
        <v>390</v>
      </c>
      <c r="S218" s="344"/>
      <c r="T218" s="344" t="s">
        <v>509</v>
      </c>
      <c r="U218" s="344" t="s">
        <v>387</v>
      </c>
      <c r="V218" s="344" t="s">
        <v>510</v>
      </c>
      <c r="W218" s="344" t="s">
        <v>419</v>
      </c>
      <c r="X218" s="349" t="s">
        <v>419</v>
      </c>
    </row>
    <row r="219" spans="1:24">
      <c r="A219" s="339" t="s">
        <v>505</v>
      </c>
      <c r="B219" s="344" t="s">
        <v>139</v>
      </c>
      <c r="C219" s="346" t="s">
        <v>506</v>
      </c>
      <c r="D219" s="344" t="s">
        <v>507</v>
      </c>
      <c r="E219" s="344" t="s">
        <v>73</v>
      </c>
      <c r="F219" s="344" t="s">
        <v>421</v>
      </c>
      <c r="G219" s="344" t="s">
        <v>422</v>
      </c>
      <c r="H219" s="344" t="s">
        <v>331</v>
      </c>
      <c r="I219" s="344" t="s">
        <v>384</v>
      </c>
      <c r="J219" s="344" t="s">
        <v>253</v>
      </c>
      <c r="K219" s="344" t="s">
        <v>10</v>
      </c>
      <c r="L219" s="344"/>
      <c r="M219" s="344"/>
      <c r="N219" s="344" t="s">
        <v>287</v>
      </c>
      <c r="O219" s="347">
        <v>1104</v>
      </c>
      <c r="P219" s="348">
        <v>8.2260000000000007E-3</v>
      </c>
      <c r="Q219" s="344"/>
      <c r="R219" s="344" t="s">
        <v>400</v>
      </c>
      <c r="S219" s="344"/>
      <c r="T219" s="344" t="s">
        <v>509</v>
      </c>
      <c r="U219" s="344" t="s">
        <v>387</v>
      </c>
      <c r="V219" s="344" t="s">
        <v>510</v>
      </c>
      <c r="W219" s="344" t="s">
        <v>419</v>
      </c>
      <c r="X219" s="349" t="s">
        <v>419</v>
      </c>
    </row>
    <row r="220" spans="1:24">
      <c r="A220" s="339" t="s">
        <v>505</v>
      </c>
      <c r="B220" s="344" t="s">
        <v>139</v>
      </c>
      <c r="C220" s="346" t="s">
        <v>506</v>
      </c>
      <c r="D220" s="344" t="s">
        <v>507</v>
      </c>
      <c r="E220" s="344" t="s">
        <v>73</v>
      </c>
      <c r="F220" s="344" t="s">
        <v>421</v>
      </c>
      <c r="G220" s="344" t="s">
        <v>422</v>
      </c>
      <c r="H220" s="344" t="s">
        <v>331</v>
      </c>
      <c r="I220" s="344" t="s">
        <v>384</v>
      </c>
      <c r="J220" s="344" t="s">
        <v>411</v>
      </c>
      <c r="K220" s="344" t="s">
        <v>412</v>
      </c>
      <c r="L220" s="344"/>
      <c r="M220" s="344"/>
      <c r="N220" s="344"/>
      <c r="O220" s="347"/>
      <c r="P220" s="348"/>
      <c r="Q220" s="344" t="s">
        <v>275</v>
      </c>
      <c r="R220" s="344" t="s">
        <v>386</v>
      </c>
      <c r="S220" s="344"/>
      <c r="T220" s="344" t="s">
        <v>509</v>
      </c>
      <c r="U220" s="344" t="s">
        <v>387</v>
      </c>
      <c r="V220" s="344" t="s">
        <v>510</v>
      </c>
      <c r="W220" s="344" t="s">
        <v>419</v>
      </c>
      <c r="X220" s="349" t="s">
        <v>419</v>
      </c>
    </row>
    <row r="221" spans="1:24">
      <c r="A221" s="339" t="s">
        <v>505</v>
      </c>
      <c r="B221" s="344" t="s">
        <v>139</v>
      </c>
      <c r="C221" s="346" t="s">
        <v>506</v>
      </c>
      <c r="D221" s="344" t="s">
        <v>507</v>
      </c>
      <c r="E221" s="344" t="s">
        <v>73</v>
      </c>
      <c r="F221" s="344" t="s">
        <v>421</v>
      </c>
      <c r="G221" s="344" t="s">
        <v>422</v>
      </c>
      <c r="H221" s="344" t="s">
        <v>331</v>
      </c>
      <c r="I221" s="344" t="s">
        <v>384</v>
      </c>
      <c r="J221" s="344" t="s">
        <v>401</v>
      </c>
      <c r="K221" s="344" t="s">
        <v>402</v>
      </c>
      <c r="L221" s="344"/>
      <c r="M221" s="344"/>
      <c r="N221" s="344" t="s">
        <v>403</v>
      </c>
      <c r="O221" s="347">
        <v>7542</v>
      </c>
      <c r="P221" s="348">
        <v>2.4239999999999999E-3</v>
      </c>
      <c r="Q221" s="344"/>
      <c r="R221" s="344" t="s">
        <v>386</v>
      </c>
      <c r="S221" s="344"/>
      <c r="T221" s="344" t="s">
        <v>509</v>
      </c>
      <c r="U221" s="344" t="s">
        <v>387</v>
      </c>
      <c r="V221" s="344" t="s">
        <v>510</v>
      </c>
      <c r="W221" s="344" t="s">
        <v>419</v>
      </c>
      <c r="X221" s="349" t="s">
        <v>419</v>
      </c>
    </row>
    <row r="222" spans="1:24">
      <c r="A222" s="339" t="s">
        <v>505</v>
      </c>
      <c r="B222" s="344" t="s">
        <v>139</v>
      </c>
      <c r="C222" s="346" t="s">
        <v>506</v>
      </c>
      <c r="D222" s="344" t="s">
        <v>507</v>
      </c>
      <c r="E222" s="344" t="s">
        <v>73</v>
      </c>
      <c r="F222" s="344" t="s">
        <v>421</v>
      </c>
      <c r="G222" s="344" t="s">
        <v>422</v>
      </c>
      <c r="H222" s="344" t="s">
        <v>331</v>
      </c>
      <c r="I222" s="344" t="s">
        <v>384</v>
      </c>
      <c r="J222" s="344" t="s">
        <v>404</v>
      </c>
      <c r="K222" s="344" t="s">
        <v>405</v>
      </c>
      <c r="L222" s="344"/>
      <c r="M222" s="344"/>
      <c r="N222" s="344" t="s">
        <v>316</v>
      </c>
      <c r="O222" s="347">
        <v>52794</v>
      </c>
      <c r="P222" s="348">
        <v>1.768E-3</v>
      </c>
      <c r="Q222" s="344"/>
      <c r="R222" s="344" t="s">
        <v>386</v>
      </c>
      <c r="S222" s="344"/>
      <c r="T222" s="344" t="s">
        <v>509</v>
      </c>
      <c r="U222" s="344" t="s">
        <v>387</v>
      </c>
      <c r="V222" s="344" t="s">
        <v>510</v>
      </c>
      <c r="W222" s="344" t="s">
        <v>419</v>
      </c>
      <c r="X222" s="349" t="s">
        <v>419</v>
      </c>
    </row>
    <row r="223" spans="1:24">
      <c r="A223" s="339" t="s">
        <v>505</v>
      </c>
      <c r="B223" s="344" t="s">
        <v>139</v>
      </c>
      <c r="C223" s="346" t="s">
        <v>514</v>
      </c>
      <c r="D223" s="344" t="s">
        <v>515</v>
      </c>
      <c r="E223" s="344" t="s">
        <v>73</v>
      </c>
      <c r="F223" s="344" t="s">
        <v>421</v>
      </c>
      <c r="G223" s="344" t="s">
        <v>422</v>
      </c>
      <c r="H223" s="344" t="s">
        <v>331</v>
      </c>
      <c r="I223" s="344" t="s">
        <v>384</v>
      </c>
      <c r="J223" s="344" t="s">
        <v>385</v>
      </c>
      <c r="K223" s="344" t="s">
        <v>406</v>
      </c>
      <c r="L223" s="344"/>
      <c r="M223" s="344"/>
      <c r="N223" s="344" t="s">
        <v>315</v>
      </c>
      <c r="O223" s="347">
        <v>736</v>
      </c>
      <c r="P223" s="348">
        <v>1.508E-2</v>
      </c>
      <c r="Q223" s="344"/>
      <c r="R223" s="344" t="s">
        <v>386</v>
      </c>
      <c r="S223" s="344"/>
      <c r="T223" s="344" t="s">
        <v>509</v>
      </c>
      <c r="U223" s="344" t="s">
        <v>387</v>
      </c>
      <c r="V223" s="344" t="s">
        <v>516</v>
      </c>
      <c r="W223" s="344" t="s">
        <v>419</v>
      </c>
      <c r="X223" s="349" t="s">
        <v>419</v>
      </c>
    </row>
    <row r="224" spans="1:24">
      <c r="A224" s="339" t="s">
        <v>505</v>
      </c>
      <c r="B224" s="344" t="s">
        <v>139</v>
      </c>
      <c r="C224" s="346" t="s">
        <v>514</v>
      </c>
      <c r="D224" s="344" t="s">
        <v>515</v>
      </c>
      <c r="E224" s="344" t="s">
        <v>73</v>
      </c>
      <c r="F224" s="344" t="s">
        <v>421</v>
      </c>
      <c r="G224" s="344" t="s">
        <v>422</v>
      </c>
      <c r="H224" s="344" t="s">
        <v>331</v>
      </c>
      <c r="I224" s="344" t="s">
        <v>384</v>
      </c>
      <c r="J224" s="344" t="s">
        <v>385</v>
      </c>
      <c r="K224" s="344" t="s">
        <v>388</v>
      </c>
      <c r="L224" s="344"/>
      <c r="M224" s="344"/>
      <c r="N224" s="344" t="s">
        <v>315</v>
      </c>
      <c r="O224" s="347">
        <v>368</v>
      </c>
      <c r="P224" s="348">
        <v>1.3699999999999999E-3</v>
      </c>
      <c r="Q224" s="344"/>
      <c r="R224" s="344" t="s">
        <v>386</v>
      </c>
      <c r="S224" s="344"/>
      <c r="T224" s="344" t="s">
        <v>509</v>
      </c>
      <c r="U224" s="344" t="s">
        <v>387</v>
      </c>
      <c r="V224" s="344" t="s">
        <v>516</v>
      </c>
      <c r="W224" s="344" t="s">
        <v>419</v>
      </c>
      <c r="X224" s="349" t="s">
        <v>419</v>
      </c>
    </row>
    <row r="225" spans="1:24">
      <c r="A225" s="339" t="s">
        <v>505</v>
      </c>
      <c r="B225" s="344" t="s">
        <v>139</v>
      </c>
      <c r="C225" s="346" t="s">
        <v>514</v>
      </c>
      <c r="D225" s="344" t="s">
        <v>515</v>
      </c>
      <c r="E225" s="344" t="s">
        <v>73</v>
      </c>
      <c r="F225" s="344" t="s">
        <v>421</v>
      </c>
      <c r="G225" s="344" t="s">
        <v>422</v>
      </c>
      <c r="H225" s="344" t="s">
        <v>331</v>
      </c>
      <c r="I225" s="344" t="s">
        <v>384</v>
      </c>
      <c r="J225" s="344" t="s">
        <v>385</v>
      </c>
      <c r="K225" s="344" t="s">
        <v>301</v>
      </c>
      <c r="L225" s="344"/>
      <c r="M225" s="344"/>
      <c r="N225" s="344" t="s">
        <v>315</v>
      </c>
      <c r="O225" s="347">
        <v>2024</v>
      </c>
      <c r="P225" s="348">
        <v>5.7910000000000001E-3</v>
      </c>
      <c r="Q225" s="344"/>
      <c r="R225" s="344" t="s">
        <v>386</v>
      </c>
      <c r="S225" s="344"/>
      <c r="T225" s="344" t="s">
        <v>509</v>
      </c>
      <c r="U225" s="344" t="s">
        <v>387</v>
      </c>
      <c r="V225" s="344" t="s">
        <v>516</v>
      </c>
      <c r="W225" s="344" t="s">
        <v>419</v>
      </c>
      <c r="X225" s="349" t="s">
        <v>419</v>
      </c>
    </row>
    <row r="226" spans="1:24">
      <c r="A226" s="339" t="s">
        <v>505</v>
      </c>
      <c r="B226" s="344" t="s">
        <v>139</v>
      </c>
      <c r="C226" s="346" t="s">
        <v>514</v>
      </c>
      <c r="D226" s="344" t="s">
        <v>515</v>
      </c>
      <c r="E226" s="344" t="s">
        <v>73</v>
      </c>
      <c r="F226" s="344" t="s">
        <v>421</v>
      </c>
      <c r="G226" s="344" t="s">
        <v>422</v>
      </c>
      <c r="H226" s="344" t="s">
        <v>331</v>
      </c>
      <c r="I226" s="344" t="s">
        <v>384</v>
      </c>
      <c r="J226" s="344" t="s">
        <v>385</v>
      </c>
      <c r="K226" s="344" t="s">
        <v>81</v>
      </c>
      <c r="L226" s="344"/>
      <c r="M226" s="344"/>
      <c r="N226" s="344" t="s">
        <v>316</v>
      </c>
      <c r="O226" s="347">
        <v>1104</v>
      </c>
      <c r="P226" s="348">
        <v>5.4589999999999997E-5</v>
      </c>
      <c r="Q226" s="344"/>
      <c r="R226" s="344" t="s">
        <v>386</v>
      </c>
      <c r="S226" s="344"/>
      <c r="T226" s="344" t="s">
        <v>509</v>
      </c>
      <c r="U226" s="344" t="s">
        <v>387</v>
      </c>
      <c r="V226" s="344" t="s">
        <v>516</v>
      </c>
      <c r="W226" s="344" t="s">
        <v>419</v>
      </c>
      <c r="X226" s="349" t="s">
        <v>419</v>
      </c>
    </row>
    <row r="227" spans="1:24">
      <c r="A227" s="339" t="s">
        <v>505</v>
      </c>
      <c r="B227" s="344" t="s">
        <v>139</v>
      </c>
      <c r="C227" s="346" t="s">
        <v>514</v>
      </c>
      <c r="D227" s="344" t="s">
        <v>515</v>
      </c>
      <c r="E227" s="344" t="s">
        <v>73</v>
      </c>
      <c r="F227" s="344" t="s">
        <v>421</v>
      </c>
      <c r="G227" s="344" t="s">
        <v>422</v>
      </c>
      <c r="H227" s="344" t="s">
        <v>331</v>
      </c>
      <c r="I227" s="344" t="s">
        <v>384</v>
      </c>
      <c r="J227" s="344" t="s">
        <v>389</v>
      </c>
      <c r="K227" s="344" t="s">
        <v>389</v>
      </c>
      <c r="L227" s="344"/>
      <c r="M227" s="344"/>
      <c r="N227" s="344" t="s">
        <v>315</v>
      </c>
      <c r="O227" s="347">
        <v>30168</v>
      </c>
      <c r="P227" s="348">
        <v>1.137E-3</v>
      </c>
      <c r="Q227" s="344"/>
      <c r="R227" s="344" t="s">
        <v>390</v>
      </c>
      <c r="S227" s="344"/>
      <c r="T227" s="344" t="s">
        <v>509</v>
      </c>
      <c r="U227" s="344" t="s">
        <v>387</v>
      </c>
      <c r="V227" s="344" t="s">
        <v>516</v>
      </c>
      <c r="W227" s="344" t="s">
        <v>419</v>
      </c>
      <c r="X227" s="349" t="s">
        <v>419</v>
      </c>
    </row>
    <row r="228" spans="1:24">
      <c r="A228" s="339" t="s">
        <v>505</v>
      </c>
      <c r="B228" s="344" t="s">
        <v>139</v>
      </c>
      <c r="C228" s="346" t="s">
        <v>514</v>
      </c>
      <c r="D228" s="344" t="s">
        <v>515</v>
      </c>
      <c r="E228" s="344" t="s">
        <v>73</v>
      </c>
      <c r="F228" s="344" t="s">
        <v>421</v>
      </c>
      <c r="G228" s="344" t="s">
        <v>422</v>
      </c>
      <c r="H228" s="344" t="s">
        <v>331</v>
      </c>
      <c r="I228" s="344" t="s">
        <v>384</v>
      </c>
      <c r="J228" s="344" t="s">
        <v>391</v>
      </c>
      <c r="K228" s="344" t="s">
        <v>256</v>
      </c>
      <c r="L228" s="344" t="s">
        <v>251</v>
      </c>
      <c r="M228" s="344"/>
      <c r="N228" s="344"/>
      <c r="O228" s="347"/>
      <c r="P228" s="348"/>
      <c r="Q228" s="344" t="s">
        <v>275</v>
      </c>
      <c r="R228" s="344" t="s">
        <v>386</v>
      </c>
      <c r="S228" s="344"/>
      <c r="T228" s="344" t="s">
        <v>509</v>
      </c>
      <c r="U228" s="344" t="s">
        <v>387</v>
      </c>
      <c r="V228" s="344" t="s">
        <v>516</v>
      </c>
      <c r="W228" s="344" t="s">
        <v>419</v>
      </c>
      <c r="X228" s="349" t="s">
        <v>419</v>
      </c>
    </row>
    <row r="229" spans="1:24">
      <c r="A229" s="339" t="s">
        <v>505</v>
      </c>
      <c r="B229" s="344" t="s">
        <v>139</v>
      </c>
      <c r="C229" s="346" t="s">
        <v>514</v>
      </c>
      <c r="D229" s="344" t="s">
        <v>515</v>
      </c>
      <c r="E229" s="344" t="s">
        <v>73</v>
      </c>
      <c r="F229" s="344" t="s">
        <v>421</v>
      </c>
      <c r="G229" s="344" t="s">
        <v>422</v>
      </c>
      <c r="H229" s="344" t="s">
        <v>331</v>
      </c>
      <c r="I229" s="344" t="s">
        <v>384</v>
      </c>
      <c r="J229" s="344" t="s">
        <v>391</v>
      </c>
      <c r="K229" s="344" t="s">
        <v>517</v>
      </c>
      <c r="L229" s="344" t="s">
        <v>251</v>
      </c>
      <c r="M229" s="344"/>
      <c r="N229" s="344"/>
      <c r="O229" s="347"/>
      <c r="P229" s="348"/>
      <c r="Q229" s="344" t="s">
        <v>275</v>
      </c>
      <c r="R229" s="344" t="s">
        <v>386</v>
      </c>
      <c r="S229" s="344"/>
      <c r="T229" s="344" t="s">
        <v>509</v>
      </c>
      <c r="U229" s="344" t="s">
        <v>387</v>
      </c>
      <c r="V229" s="344" t="s">
        <v>516</v>
      </c>
      <c r="W229" s="344" t="s">
        <v>419</v>
      </c>
      <c r="X229" s="349" t="s">
        <v>419</v>
      </c>
    </row>
    <row r="230" spans="1:24">
      <c r="A230" s="339" t="s">
        <v>505</v>
      </c>
      <c r="B230" s="344" t="s">
        <v>139</v>
      </c>
      <c r="C230" s="346" t="s">
        <v>514</v>
      </c>
      <c r="D230" s="344" t="s">
        <v>515</v>
      </c>
      <c r="E230" s="344" t="s">
        <v>73</v>
      </c>
      <c r="F230" s="344" t="s">
        <v>421</v>
      </c>
      <c r="G230" s="344" t="s">
        <v>422</v>
      </c>
      <c r="H230" s="344" t="s">
        <v>331</v>
      </c>
      <c r="I230" s="344" t="s">
        <v>384</v>
      </c>
      <c r="J230" s="344" t="s">
        <v>393</v>
      </c>
      <c r="K230" s="344" t="s">
        <v>394</v>
      </c>
      <c r="L230" s="344"/>
      <c r="M230" s="344"/>
      <c r="N230" s="344" t="s">
        <v>315</v>
      </c>
      <c r="O230" s="347">
        <v>368</v>
      </c>
      <c r="P230" s="348">
        <v>1.505E-3</v>
      </c>
      <c r="Q230" s="344"/>
      <c r="R230" s="344" t="s">
        <v>386</v>
      </c>
      <c r="S230" s="344"/>
      <c r="T230" s="344" t="s">
        <v>509</v>
      </c>
      <c r="U230" s="344" t="s">
        <v>387</v>
      </c>
      <c r="V230" s="344" t="s">
        <v>516</v>
      </c>
      <c r="W230" s="344" t="s">
        <v>419</v>
      </c>
      <c r="X230" s="349" t="s">
        <v>419</v>
      </c>
    </row>
    <row r="231" spans="1:24">
      <c r="A231" s="339" t="s">
        <v>505</v>
      </c>
      <c r="B231" s="344" t="s">
        <v>139</v>
      </c>
      <c r="C231" s="346" t="s">
        <v>514</v>
      </c>
      <c r="D231" s="344" t="s">
        <v>515</v>
      </c>
      <c r="E231" s="344" t="s">
        <v>73</v>
      </c>
      <c r="F231" s="344" t="s">
        <v>421</v>
      </c>
      <c r="G231" s="344" t="s">
        <v>422</v>
      </c>
      <c r="H231" s="344" t="s">
        <v>331</v>
      </c>
      <c r="I231" s="344" t="s">
        <v>384</v>
      </c>
      <c r="J231" s="344" t="s">
        <v>252</v>
      </c>
      <c r="K231" s="344" t="s">
        <v>9</v>
      </c>
      <c r="L231" s="344"/>
      <c r="M231" s="344"/>
      <c r="N231" s="344"/>
      <c r="O231" s="347"/>
      <c r="P231" s="348"/>
      <c r="Q231" s="344" t="s">
        <v>275</v>
      </c>
      <c r="R231" s="344" t="s">
        <v>386</v>
      </c>
      <c r="S231" s="344"/>
      <c r="T231" s="344" t="s">
        <v>509</v>
      </c>
      <c r="U231" s="344" t="s">
        <v>387</v>
      </c>
      <c r="V231" s="344" t="s">
        <v>516</v>
      </c>
      <c r="W231" s="344" t="s">
        <v>419</v>
      </c>
      <c r="X231" s="349" t="s">
        <v>419</v>
      </c>
    </row>
    <row r="232" spans="1:24">
      <c r="A232" s="339" t="s">
        <v>505</v>
      </c>
      <c r="B232" s="344" t="s">
        <v>139</v>
      </c>
      <c r="C232" s="346" t="s">
        <v>514</v>
      </c>
      <c r="D232" s="344" t="s">
        <v>515</v>
      </c>
      <c r="E232" s="344" t="s">
        <v>73</v>
      </c>
      <c r="F232" s="344" t="s">
        <v>421</v>
      </c>
      <c r="G232" s="344" t="s">
        <v>422</v>
      </c>
      <c r="H232" s="344" t="s">
        <v>331</v>
      </c>
      <c r="I232" s="344" t="s">
        <v>384</v>
      </c>
      <c r="J232" s="344" t="s">
        <v>252</v>
      </c>
      <c r="K232" s="344" t="s">
        <v>276</v>
      </c>
      <c r="L232" s="344"/>
      <c r="M232" s="344"/>
      <c r="N232" s="344"/>
      <c r="O232" s="347"/>
      <c r="P232" s="348"/>
      <c r="Q232" s="344" t="s">
        <v>275</v>
      </c>
      <c r="R232" s="344" t="s">
        <v>400</v>
      </c>
      <c r="S232" s="344" t="s">
        <v>157</v>
      </c>
      <c r="T232" s="344" t="s">
        <v>509</v>
      </c>
      <c r="U232" s="344" t="s">
        <v>387</v>
      </c>
      <c r="V232" s="344" t="s">
        <v>516</v>
      </c>
      <c r="W232" s="344" t="s">
        <v>419</v>
      </c>
      <c r="X232" s="349" t="s">
        <v>419</v>
      </c>
    </row>
    <row r="233" spans="1:24">
      <c r="A233" s="339" t="s">
        <v>505</v>
      </c>
      <c r="B233" s="344" t="s">
        <v>139</v>
      </c>
      <c r="C233" s="346" t="s">
        <v>514</v>
      </c>
      <c r="D233" s="344" t="s">
        <v>515</v>
      </c>
      <c r="E233" s="344" t="s">
        <v>73</v>
      </c>
      <c r="F233" s="344" t="s">
        <v>421</v>
      </c>
      <c r="G233" s="344" t="s">
        <v>422</v>
      </c>
      <c r="H233" s="344" t="s">
        <v>331</v>
      </c>
      <c r="I233" s="344" t="s">
        <v>384</v>
      </c>
      <c r="J233" s="344" t="s">
        <v>252</v>
      </c>
      <c r="K233" s="344" t="s">
        <v>395</v>
      </c>
      <c r="L233" s="344"/>
      <c r="M233" s="344"/>
      <c r="N233" s="344" t="s">
        <v>396</v>
      </c>
      <c r="O233" s="347">
        <v>184</v>
      </c>
      <c r="P233" s="348">
        <v>4.258E-4</v>
      </c>
      <c r="Q233" s="344"/>
      <c r="R233" s="344" t="s">
        <v>390</v>
      </c>
      <c r="S233" s="344"/>
      <c r="T233" s="344" t="s">
        <v>509</v>
      </c>
      <c r="U233" s="344" t="s">
        <v>387</v>
      </c>
      <c r="V233" s="344" t="s">
        <v>516</v>
      </c>
      <c r="W233" s="344" t="s">
        <v>419</v>
      </c>
      <c r="X233" s="349" t="s">
        <v>419</v>
      </c>
    </row>
    <row r="234" spans="1:24">
      <c r="A234" s="339" t="s">
        <v>505</v>
      </c>
      <c r="B234" s="344" t="s">
        <v>139</v>
      </c>
      <c r="C234" s="346" t="s">
        <v>514</v>
      </c>
      <c r="D234" s="344" t="s">
        <v>515</v>
      </c>
      <c r="E234" s="344" t="s">
        <v>73</v>
      </c>
      <c r="F234" s="344" t="s">
        <v>421</v>
      </c>
      <c r="G234" s="344" t="s">
        <v>422</v>
      </c>
      <c r="H234" s="344" t="s">
        <v>331</v>
      </c>
      <c r="I234" s="344" t="s">
        <v>384</v>
      </c>
      <c r="J234" s="344" t="s">
        <v>252</v>
      </c>
      <c r="K234" s="344" t="s">
        <v>7</v>
      </c>
      <c r="L234" s="344"/>
      <c r="M234" s="344"/>
      <c r="N234" s="344" t="s">
        <v>315</v>
      </c>
      <c r="O234" s="347">
        <v>30168</v>
      </c>
      <c r="P234" s="348">
        <v>1.0120000000000001E-2</v>
      </c>
      <c r="Q234" s="344"/>
      <c r="R234" s="344" t="s">
        <v>386</v>
      </c>
      <c r="S234" s="344"/>
      <c r="T234" s="344" t="s">
        <v>509</v>
      </c>
      <c r="U234" s="344" t="s">
        <v>387</v>
      </c>
      <c r="V234" s="344" t="s">
        <v>516</v>
      </c>
      <c r="W234" s="344" t="s">
        <v>419</v>
      </c>
      <c r="X234" s="349" t="s">
        <v>419</v>
      </c>
    </row>
    <row r="235" spans="1:24">
      <c r="A235" s="339" t="s">
        <v>505</v>
      </c>
      <c r="B235" s="344" t="s">
        <v>139</v>
      </c>
      <c r="C235" s="346" t="s">
        <v>514</v>
      </c>
      <c r="D235" s="344" t="s">
        <v>515</v>
      </c>
      <c r="E235" s="344" t="s">
        <v>73</v>
      </c>
      <c r="F235" s="344" t="s">
        <v>421</v>
      </c>
      <c r="G235" s="344" t="s">
        <v>422</v>
      </c>
      <c r="H235" s="344" t="s">
        <v>331</v>
      </c>
      <c r="I235" s="344" t="s">
        <v>384</v>
      </c>
      <c r="J235" s="344" t="s">
        <v>252</v>
      </c>
      <c r="K235" s="344" t="s">
        <v>82</v>
      </c>
      <c r="L235" s="344"/>
      <c r="M235" s="344"/>
      <c r="N235" s="344" t="s">
        <v>315</v>
      </c>
      <c r="O235" s="347">
        <v>368</v>
      </c>
      <c r="P235" s="348">
        <v>5.9369999999999996E-4</v>
      </c>
      <c r="Q235" s="344"/>
      <c r="R235" s="344" t="s">
        <v>390</v>
      </c>
      <c r="S235" s="344"/>
      <c r="T235" s="344" t="s">
        <v>509</v>
      </c>
      <c r="U235" s="344" t="s">
        <v>387</v>
      </c>
      <c r="V235" s="344" t="s">
        <v>516</v>
      </c>
      <c r="W235" s="344" t="s">
        <v>419</v>
      </c>
      <c r="X235" s="349" t="s">
        <v>419</v>
      </c>
    </row>
    <row r="236" spans="1:24">
      <c r="A236" s="339" t="s">
        <v>505</v>
      </c>
      <c r="B236" s="344" t="s">
        <v>139</v>
      </c>
      <c r="C236" s="346" t="s">
        <v>514</v>
      </c>
      <c r="D236" s="344" t="s">
        <v>515</v>
      </c>
      <c r="E236" s="344" t="s">
        <v>73</v>
      </c>
      <c r="F236" s="344" t="s">
        <v>421</v>
      </c>
      <c r="G236" s="344" t="s">
        <v>422</v>
      </c>
      <c r="H236" s="344" t="s">
        <v>331</v>
      </c>
      <c r="I236" s="344" t="s">
        <v>384</v>
      </c>
      <c r="J236" s="344" t="s">
        <v>252</v>
      </c>
      <c r="K236" s="344" t="s">
        <v>518</v>
      </c>
      <c r="L236" s="344"/>
      <c r="M236" s="344"/>
      <c r="N236" s="344"/>
      <c r="O236" s="347"/>
      <c r="P236" s="348"/>
      <c r="Q236" s="344" t="s">
        <v>275</v>
      </c>
      <c r="R236" s="344" t="s">
        <v>390</v>
      </c>
      <c r="S236" s="344"/>
      <c r="T236" s="344" t="s">
        <v>509</v>
      </c>
      <c r="U236" s="344" t="s">
        <v>387</v>
      </c>
      <c r="V236" s="344" t="s">
        <v>516</v>
      </c>
      <c r="W236" s="344" t="s">
        <v>419</v>
      </c>
      <c r="X236" s="349" t="s">
        <v>419</v>
      </c>
    </row>
    <row r="237" spans="1:24">
      <c r="A237" s="339" t="s">
        <v>505</v>
      </c>
      <c r="B237" s="344" t="s">
        <v>139</v>
      </c>
      <c r="C237" s="346" t="s">
        <v>514</v>
      </c>
      <c r="D237" s="344" t="s">
        <v>515</v>
      </c>
      <c r="E237" s="344" t="s">
        <v>73</v>
      </c>
      <c r="F237" s="344" t="s">
        <v>421</v>
      </c>
      <c r="G237" s="344" t="s">
        <v>422</v>
      </c>
      <c r="H237" s="344" t="s">
        <v>331</v>
      </c>
      <c r="I237" s="344" t="s">
        <v>384</v>
      </c>
      <c r="J237" s="344" t="s">
        <v>397</v>
      </c>
      <c r="K237" s="344" t="s">
        <v>398</v>
      </c>
      <c r="L237" s="344"/>
      <c r="M237" s="344"/>
      <c r="N237" s="344" t="s">
        <v>399</v>
      </c>
      <c r="O237" s="347">
        <v>181008</v>
      </c>
      <c r="P237" s="348">
        <v>3.2730000000000002E-2</v>
      </c>
      <c r="Q237" s="344"/>
      <c r="R237" s="344" t="s">
        <v>390</v>
      </c>
      <c r="S237" s="344"/>
      <c r="T237" s="344" t="s">
        <v>509</v>
      </c>
      <c r="U237" s="344" t="s">
        <v>387</v>
      </c>
      <c r="V237" s="344" t="s">
        <v>516</v>
      </c>
      <c r="W237" s="344" t="s">
        <v>419</v>
      </c>
      <c r="X237" s="349" t="s">
        <v>419</v>
      </c>
    </row>
    <row r="238" spans="1:24">
      <c r="A238" s="339" t="s">
        <v>505</v>
      </c>
      <c r="B238" s="344" t="s">
        <v>139</v>
      </c>
      <c r="C238" s="346" t="s">
        <v>514</v>
      </c>
      <c r="D238" s="344" t="s">
        <v>515</v>
      </c>
      <c r="E238" s="344" t="s">
        <v>73</v>
      </c>
      <c r="F238" s="344" t="s">
        <v>421</v>
      </c>
      <c r="G238" s="344" t="s">
        <v>422</v>
      </c>
      <c r="H238" s="344" t="s">
        <v>331</v>
      </c>
      <c r="I238" s="344" t="s">
        <v>384</v>
      </c>
      <c r="J238" s="344" t="s">
        <v>253</v>
      </c>
      <c r="K238" s="344" t="s">
        <v>10</v>
      </c>
      <c r="L238" s="344"/>
      <c r="M238" s="344"/>
      <c r="N238" s="344" t="s">
        <v>287</v>
      </c>
      <c r="O238" s="347">
        <v>6440</v>
      </c>
      <c r="P238" s="348">
        <v>4.7989999999999998E-2</v>
      </c>
      <c r="Q238" s="344"/>
      <c r="R238" s="344" t="s">
        <v>400</v>
      </c>
      <c r="S238" s="344"/>
      <c r="T238" s="344" t="s">
        <v>509</v>
      </c>
      <c r="U238" s="344" t="s">
        <v>387</v>
      </c>
      <c r="V238" s="344" t="s">
        <v>516</v>
      </c>
      <c r="W238" s="344" t="s">
        <v>419</v>
      </c>
      <c r="X238" s="349" t="s">
        <v>419</v>
      </c>
    </row>
    <row r="239" spans="1:24">
      <c r="A239" s="339" t="s">
        <v>505</v>
      </c>
      <c r="B239" s="344" t="s">
        <v>139</v>
      </c>
      <c r="C239" s="346" t="s">
        <v>514</v>
      </c>
      <c r="D239" s="344" t="s">
        <v>515</v>
      </c>
      <c r="E239" s="344" t="s">
        <v>73</v>
      </c>
      <c r="F239" s="344" t="s">
        <v>421</v>
      </c>
      <c r="G239" s="344" t="s">
        <v>422</v>
      </c>
      <c r="H239" s="344" t="s">
        <v>331</v>
      </c>
      <c r="I239" s="344" t="s">
        <v>384</v>
      </c>
      <c r="J239" s="344" t="s">
        <v>253</v>
      </c>
      <c r="K239" s="344" t="s">
        <v>10</v>
      </c>
      <c r="L239" s="344"/>
      <c r="M239" s="344"/>
      <c r="N239" s="344" t="s">
        <v>338</v>
      </c>
      <c r="O239" s="347">
        <v>920</v>
      </c>
      <c r="P239" s="348">
        <v>1.2999999999999999E-2</v>
      </c>
      <c r="Q239" s="344"/>
      <c r="R239" s="344" t="s">
        <v>400</v>
      </c>
      <c r="S239" s="344"/>
      <c r="T239" s="344" t="s">
        <v>509</v>
      </c>
      <c r="U239" s="344" t="s">
        <v>387</v>
      </c>
      <c r="V239" s="344" t="s">
        <v>516</v>
      </c>
      <c r="W239" s="344" t="s">
        <v>419</v>
      </c>
      <c r="X239" s="349" t="s">
        <v>419</v>
      </c>
    </row>
    <row r="240" spans="1:24">
      <c r="A240" s="339" t="s">
        <v>505</v>
      </c>
      <c r="B240" s="344" t="s">
        <v>139</v>
      </c>
      <c r="C240" s="346" t="s">
        <v>514</v>
      </c>
      <c r="D240" s="344" t="s">
        <v>515</v>
      </c>
      <c r="E240" s="344" t="s">
        <v>73</v>
      </c>
      <c r="F240" s="344" t="s">
        <v>421</v>
      </c>
      <c r="G240" s="344" t="s">
        <v>422</v>
      </c>
      <c r="H240" s="344" t="s">
        <v>331</v>
      </c>
      <c r="I240" s="344" t="s">
        <v>384</v>
      </c>
      <c r="J240" s="344" t="s">
        <v>411</v>
      </c>
      <c r="K240" s="344" t="s">
        <v>412</v>
      </c>
      <c r="L240" s="344"/>
      <c r="M240" s="344"/>
      <c r="N240" s="344"/>
      <c r="O240" s="347"/>
      <c r="P240" s="348"/>
      <c r="Q240" s="344" t="s">
        <v>275</v>
      </c>
      <c r="R240" s="344" t="s">
        <v>386</v>
      </c>
      <c r="S240" s="344"/>
      <c r="T240" s="344" t="s">
        <v>509</v>
      </c>
      <c r="U240" s="344" t="s">
        <v>387</v>
      </c>
      <c r="V240" s="344" t="s">
        <v>516</v>
      </c>
      <c r="W240" s="344" t="s">
        <v>419</v>
      </c>
      <c r="X240" s="349" t="s">
        <v>419</v>
      </c>
    </row>
    <row r="241" spans="1:24">
      <c r="A241" s="339" t="s">
        <v>505</v>
      </c>
      <c r="B241" s="344" t="s">
        <v>139</v>
      </c>
      <c r="C241" s="346" t="s">
        <v>514</v>
      </c>
      <c r="D241" s="344" t="s">
        <v>515</v>
      </c>
      <c r="E241" s="344" t="s">
        <v>73</v>
      </c>
      <c r="F241" s="344" t="s">
        <v>421</v>
      </c>
      <c r="G241" s="344" t="s">
        <v>422</v>
      </c>
      <c r="H241" s="344" t="s">
        <v>331</v>
      </c>
      <c r="I241" s="344" t="s">
        <v>384</v>
      </c>
      <c r="J241" s="344" t="s">
        <v>401</v>
      </c>
      <c r="K241" s="344" t="s">
        <v>402</v>
      </c>
      <c r="L241" s="344"/>
      <c r="M241" s="344"/>
      <c r="N241" s="344" t="s">
        <v>403</v>
      </c>
      <c r="O241" s="347">
        <v>15084</v>
      </c>
      <c r="P241" s="348">
        <v>4.8479999999999999E-3</v>
      </c>
      <c r="Q241" s="344"/>
      <c r="R241" s="344" t="s">
        <v>386</v>
      </c>
      <c r="S241" s="344"/>
      <c r="T241" s="344" t="s">
        <v>509</v>
      </c>
      <c r="U241" s="344" t="s">
        <v>387</v>
      </c>
      <c r="V241" s="344" t="s">
        <v>516</v>
      </c>
      <c r="W241" s="344" t="s">
        <v>419</v>
      </c>
      <c r="X241" s="349" t="s">
        <v>419</v>
      </c>
    </row>
    <row r="242" spans="1:24">
      <c r="A242" s="339" t="s">
        <v>505</v>
      </c>
      <c r="B242" s="344" t="s">
        <v>139</v>
      </c>
      <c r="C242" s="346" t="s">
        <v>514</v>
      </c>
      <c r="D242" s="344" t="s">
        <v>515</v>
      </c>
      <c r="E242" s="344" t="s">
        <v>73</v>
      </c>
      <c r="F242" s="344" t="s">
        <v>421</v>
      </c>
      <c r="G242" s="344" t="s">
        <v>422</v>
      </c>
      <c r="H242" s="344" t="s">
        <v>331</v>
      </c>
      <c r="I242" s="344" t="s">
        <v>384</v>
      </c>
      <c r="J242" s="344" t="s">
        <v>404</v>
      </c>
      <c r="K242" s="344" t="s">
        <v>405</v>
      </c>
      <c r="L242" s="344"/>
      <c r="M242" s="344"/>
      <c r="N242" s="344" t="s">
        <v>316</v>
      </c>
      <c r="O242" s="347">
        <v>150840</v>
      </c>
      <c r="P242" s="348">
        <v>5.0520000000000001E-3</v>
      </c>
      <c r="Q242" s="344"/>
      <c r="R242" s="344" t="s">
        <v>386</v>
      </c>
      <c r="S242" s="344"/>
      <c r="T242" s="344" t="s">
        <v>509</v>
      </c>
      <c r="U242" s="344" t="s">
        <v>387</v>
      </c>
      <c r="V242" s="344" t="s">
        <v>516</v>
      </c>
      <c r="W242" s="344" t="s">
        <v>419</v>
      </c>
      <c r="X242" s="349" t="s">
        <v>419</v>
      </c>
    </row>
    <row r="243" spans="1:24">
      <c r="A243" s="339" t="s">
        <v>505</v>
      </c>
      <c r="B243" s="344" t="s">
        <v>139</v>
      </c>
      <c r="C243" s="346" t="s">
        <v>519</v>
      </c>
      <c r="D243" s="344" t="s">
        <v>520</v>
      </c>
      <c r="E243" s="344" t="s">
        <v>73</v>
      </c>
      <c r="F243" s="344" t="s">
        <v>421</v>
      </c>
      <c r="G243" s="344" t="s">
        <v>422</v>
      </c>
      <c r="H243" s="344" t="s">
        <v>331</v>
      </c>
      <c r="I243" s="344" t="s">
        <v>384</v>
      </c>
      <c r="J243" s="344" t="s">
        <v>385</v>
      </c>
      <c r="K243" s="344" t="s">
        <v>406</v>
      </c>
      <c r="L243" s="344"/>
      <c r="M243" s="344"/>
      <c r="N243" s="344"/>
      <c r="O243" s="347"/>
      <c r="P243" s="348"/>
      <c r="Q243" s="344" t="s">
        <v>275</v>
      </c>
      <c r="R243" s="344" t="s">
        <v>386</v>
      </c>
      <c r="S243" s="344"/>
      <c r="T243" s="344" t="s">
        <v>509</v>
      </c>
      <c r="U243" s="344" t="s">
        <v>387</v>
      </c>
      <c r="V243" s="344" t="s">
        <v>521</v>
      </c>
      <c r="W243" s="344" t="s">
        <v>522</v>
      </c>
      <c r="X243" s="349" t="s">
        <v>522</v>
      </c>
    </row>
    <row r="244" spans="1:24">
      <c r="A244" s="339" t="s">
        <v>505</v>
      </c>
      <c r="B244" s="344" t="s">
        <v>139</v>
      </c>
      <c r="C244" s="346" t="s">
        <v>519</v>
      </c>
      <c r="D244" s="344" t="s">
        <v>520</v>
      </c>
      <c r="E244" s="344" t="s">
        <v>73</v>
      </c>
      <c r="F244" s="344" t="s">
        <v>421</v>
      </c>
      <c r="G244" s="344" t="s">
        <v>422</v>
      </c>
      <c r="H244" s="344" t="s">
        <v>331</v>
      </c>
      <c r="I244" s="344" t="s">
        <v>384</v>
      </c>
      <c r="J244" s="344" t="s">
        <v>385</v>
      </c>
      <c r="K244" s="344" t="s">
        <v>388</v>
      </c>
      <c r="L244" s="344"/>
      <c r="M244" s="344"/>
      <c r="N244" s="344" t="s">
        <v>315</v>
      </c>
      <c r="O244" s="347">
        <v>1104</v>
      </c>
      <c r="P244" s="348">
        <v>4.1089999999999998E-3</v>
      </c>
      <c r="Q244" s="344"/>
      <c r="R244" s="344" t="s">
        <v>386</v>
      </c>
      <c r="S244" s="344"/>
      <c r="T244" s="344" t="s">
        <v>509</v>
      </c>
      <c r="U244" s="344" t="s">
        <v>387</v>
      </c>
      <c r="V244" s="344" t="s">
        <v>521</v>
      </c>
      <c r="W244" s="344" t="s">
        <v>522</v>
      </c>
      <c r="X244" s="349" t="s">
        <v>522</v>
      </c>
    </row>
    <row r="245" spans="1:24">
      <c r="A245" s="339" t="s">
        <v>505</v>
      </c>
      <c r="B245" s="344" t="s">
        <v>139</v>
      </c>
      <c r="C245" s="346" t="s">
        <v>519</v>
      </c>
      <c r="D245" s="344" t="s">
        <v>520</v>
      </c>
      <c r="E245" s="344" t="s">
        <v>73</v>
      </c>
      <c r="F245" s="344" t="s">
        <v>421</v>
      </c>
      <c r="G245" s="344" t="s">
        <v>422</v>
      </c>
      <c r="H245" s="344" t="s">
        <v>331</v>
      </c>
      <c r="I245" s="344" t="s">
        <v>384</v>
      </c>
      <c r="J245" s="344" t="s">
        <v>385</v>
      </c>
      <c r="K245" s="344" t="s">
        <v>556</v>
      </c>
      <c r="L245" s="344"/>
      <c r="M245" s="344"/>
      <c r="N245" s="344"/>
      <c r="O245" s="347"/>
      <c r="P245" s="348"/>
      <c r="Q245" s="344" t="s">
        <v>275</v>
      </c>
      <c r="R245" s="344" t="s">
        <v>386</v>
      </c>
      <c r="S245" s="344"/>
      <c r="T245" s="344" t="s">
        <v>509</v>
      </c>
      <c r="U245" s="344" t="s">
        <v>387</v>
      </c>
      <c r="V245" s="344" t="s">
        <v>521</v>
      </c>
      <c r="W245" s="344" t="s">
        <v>522</v>
      </c>
      <c r="X245" s="349" t="s">
        <v>522</v>
      </c>
    </row>
    <row r="246" spans="1:24">
      <c r="A246" s="339" t="s">
        <v>505</v>
      </c>
      <c r="B246" s="344" t="s">
        <v>139</v>
      </c>
      <c r="C246" s="346" t="s">
        <v>519</v>
      </c>
      <c r="D246" s="344" t="s">
        <v>520</v>
      </c>
      <c r="E246" s="344" t="s">
        <v>73</v>
      </c>
      <c r="F246" s="344" t="s">
        <v>421</v>
      </c>
      <c r="G246" s="344" t="s">
        <v>422</v>
      </c>
      <c r="H246" s="344" t="s">
        <v>331</v>
      </c>
      <c r="I246" s="344" t="s">
        <v>384</v>
      </c>
      <c r="J246" s="344" t="s">
        <v>385</v>
      </c>
      <c r="K246" s="344" t="s">
        <v>278</v>
      </c>
      <c r="L246" s="344"/>
      <c r="M246" s="344"/>
      <c r="N246" s="344"/>
      <c r="O246" s="347"/>
      <c r="P246" s="348"/>
      <c r="Q246" s="344" t="s">
        <v>275</v>
      </c>
      <c r="R246" s="344" t="s">
        <v>386</v>
      </c>
      <c r="S246" s="344"/>
      <c r="T246" s="344" t="s">
        <v>509</v>
      </c>
      <c r="U246" s="344" t="s">
        <v>387</v>
      </c>
      <c r="V246" s="344" t="s">
        <v>521</v>
      </c>
      <c r="W246" s="344" t="s">
        <v>522</v>
      </c>
      <c r="X246" s="349" t="s">
        <v>522</v>
      </c>
    </row>
    <row r="247" spans="1:24">
      <c r="A247" s="339" t="s">
        <v>505</v>
      </c>
      <c r="B247" s="344" t="s">
        <v>139</v>
      </c>
      <c r="C247" s="346" t="s">
        <v>519</v>
      </c>
      <c r="D247" s="344" t="s">
        <v>520</v>
      </c>
      <c r="E247" s="344" t="s">
        <v>73</v>
      </c>
      <c r="F247" s="344" t="s">
        <v>421</v>
      </c>
      <c r="G247" s="344" t="s">
        <v>422</v>
      </c>
      <c r="H247" s="344" t="s">
        <v>331</v>
      </c>
      <c r="I247" s="344" t="s">
        <v>384</v>
      </c>
      <c r="J247" s="344" t="s">
        <v>385</v>
      </c>
      <c r="K247" s="344" t="s">
        <v>413</v>
      </c>
      <c r="L247" s="344"/>
      <c r="M247" s="344"/>
      <c r="N247" s="344"/>
      <c r="O247" s="347"/>
      <c r="P247" s="348"/>
      <c r="Q247" s="344" t="s">
        <v>275</v>
      </c>
      <c r="R247" s="344" t="s">
        <v>386</v>
      </c>
      <c r="S247" s="344"/>
      <c r="T247" s="344" t="s">
        <v>509</v>
      </c>
      <c r="U247" s="344" t="s">
        <v>387</v>
      </c>
      <c r="V247" s="344" t="s">
        <v>521</v>
      </c>
      <c r="W247" s="344" t="s">
        <v>522</v>
      </c>
      <c r="X247" s="349" t="s">
        <v>522</v>
      </c>
    </row>
    <row r="248" spans="1:24">
      <c r="A248" s="339" t="s">
        <v>505</v>
      </c>
      <c r="B248" s="344" t="s">
        <v>139</v>
      </c>
      <c r="C248" s="346" t="s">
        <v>519</v>
      </c>
      <c r="D248" s="344" t="s">
        <v>520</v>
      </c>
      <c r="E248" s="344" t="s">
        <v>73</v>
      </c>
      <c r="F248" s="344" t="s">
        <v>421</v>
      </c>
      <c r="G248" s="344" t="s">
        <v>422</v>
      </c>
      <c r="H248" s="344" t="s">
        <v>331</v>
      </c>
      <c r="I248" s="344" t="s">
        <v>384</v>
      </c>
      <c r="J248" s="344" t="s">
        <v>385</v>
      </c>
      <c r="K248" s="344" t="s">
        <v>255</v>
      </c>
      <c r="L248" s="344"/>
      <c r="M248" s="344"/>
      <c r="N248" s="344"/>
      <c r="O248" s="347"/>
      <c r="P248" s="348"/>
      <c r="Q248" s="344" t="s">
        <v>275</v>
      </c>
      <c r="R248" s="344" t="s">
        <v>386</v>
      </c>
      <c r="S248" s="344"/>
      <c r="T248" s="344" t="s">
        <v>509</v>
      </c>
      <c r="U248" s="344" t="s">
        <v>387</v>
      </c>
      <c r="V248" s="344" t="s">
        <v>521</v>
      </c>
      <c r="W248" s="344" t="s">
        <v>522</v>
      </c>
      <c r="X248" s="349" t="s">
        <v>522</v>
      </c>
    </row>
    <row r="249" spans="1:24">
      <c r="A249" s="339" t="s">
        <v>505</v>
      </c>
      <c r="B249" s="344" t="s">
        <v>139</v>
      </c>
      <c r="C249" s="346" t="s">
        <v>519</v>
      </c>
      <c r="D249" s="344" t="s">
        <v>520</v>
      </c>
      <c r="E249" s="344" t="s">
        <v>73</v>
      </c>
      <c r="F249" s="344" t="s">
        <v>421</v>
      </c>
      <c r="G249" s="344" t="s">
        <v>422</v>
      </c>
      <c r="H249" s="344" t="s">
        <v>331</v>
      </c>
      <c r="I249" s="344" t="s">
        <v>384</v>
      </c>
      <c r="J249" s="344" t="s">
        <v>385</v>
      </c>
      <c r="K249" s="344" t="s">
        <v>301</v>
      </c>
      <c r="L249" s="344"/>
      <c r="M249" s="344"/>
      <c r="N249" s="344" t="s">
        <v>275</v>
      </c>
      <c r="O249" s="347">
        <v>920</v>
      </c>
      <c r="P249" s="348">
        <v>6.1379999999999996E-4</v>
      </c>
      <c r="Q249" s="344"/>
      <c r="R249" s="344" t="s">
        <v>386</v>
      </c>
      <c r="S249" s="344"/>
      <c r="T249" s="344" t="s">
        <v>509</v>
      </c>
      <c r="U249" s="344" t="s">
        <v>387</v>
      </c>
      <c r="V249" s="344" t="s">
        <v>521</v>
      </c>
      <c r="W249" s="344" t="s">
        <v>522</v>
      </c>
      <c r="X249" s="349" t="s">
        <v>522</v>
      </c>
    </row>
    <row r="250" spans="1:24">
      <c r="A250" s="339" t="s">
        <v>505</v>
      </c>
      <c r="B250" s="344" t="s">
        <v>139</v>
      </c>
      <c r="C250" s="346" t="s">
        <v>519</v>
      </c>
      <c r="D250" s="344" t="s">
        <v>520</v>
      </c>
      <c r="E250" s="344" t="s">
        <v>73</v>
      </c>
      <c r="F250" s="344" t="s">
        <v>421</v>
      </c>
      <c r="G250" s="344" t="s">
        <v>422</v>
      </c>
      <c r="H250" s="344" t="s">
        <v>331</v>
      </c>
      <c r="I250" s="344" t="s">
        <v>384</v>
      </c>
      <c r="J250" s="344" t="s">
        <v>385</v>
      </c>
      <c r="K250" s="344" t="s">
        <v>303</v>
      </c>
      <c r="L250" s="344"/>
      <c r="M250" s="344"/>
      <c r="N250" s="344"/>
      <c r="O250" s="347"/>
      <c r="P250" s="348"/>
      <c r="Q250" s="344" t="s">
        <v>275</v>
      </c>
      <c r="R250" s="344" t="s">
        <v>386</v>
      </c>
      <c r="S250" s="344"/>
      <c r="T250" s="344" t="s">
        <v>509</v>
      </c>
      <c r="U250" s="344" t="s">
        <v>387</v>
      </c>
      <c r="V250" s="344" t="s">
        <v>521</v>
      </c>
      <c r="W250" s="344" t="s">
        <v>522</v>
      </c>
      <c r="X250" s="349" t="s">
        <v>522</v>
      </c>
    </row>
    <row r="251" spans="1:24">
      <c r="A251" s="339" t="s">
        <v>505</v>
      </c>
      <c r="B251" s="344" t="s">
        <v>139</v>
      </c>
      <c r="C251" s="346" t="s">
        <v>519</v>
      </c>
      <c r="D251" s="344" t="s">
        <v>520</v>
      </c>
      <c r="E251" s="344" t="s">
        <v>73</v>
      </c>
      <c r="F251" s="344" t="s">
        <v>421</v>
      </c>
      <c r="G251" s="344" t="s">
        <v>422</v>
      </c>
      <c r="H251" s="344" t="s">
        <v>331</v>
      </c>
      <c r="I251" s="344" t="s">
        <v>384</v>
      </c>
      <c r="J251" s="344" t="s">
        <v>385</v>
      </c>
      <c r="K251" s="344" t="s">
        <v>81</v>
      </c>
      <c r="L251" s="344"/>
      <c r="M251" s="344"/>
      <c r="N251" s="344" t="s">
        <v>316</v>
      </c>
      <c r="O251" s="347">
        <v>13248</v>
      </c>
      <c r="P251" s="348">
        <v>6.5510000000000004E-4</v>
      </c>
      <c r="Q251" s="344"/>
      <c r="R251" s="344" t="s">
        <v>386</v>
      </c>
      <c r="S251" s="344"/>
      <c r="T251" s="344" t="s">
        <v>509</v>
      </c>
      <c r="U251" s="344" t="s">
        <v>387</v>
      </c>
      <c r="V251" s="344" t="s">
        <v>521</v>
      </c>
      <c r="W251" s="344" t="s">
        <v>522</v>
      </c>
      <c r="X251" s="349" t="s">
        <v>522</v>
      </c>
    </row>
    <row r="252" spans="1:24">
      <c r="A252" s="339" t="s">
        <v>505</v>
      </c>
      <c r="B252" s="344" t="s">
        <v>139</v>
      </c>
      <c r="C252" s="346" t="s">
        <v>519</v>
      </c>
      <c r="D252" s="344" t="s">
        <v>520</v>
      </c>
      <c r="E252" s="344" t="s">
        <v>73</v>
      </c>
      <c r="F252" s="344" t="s">
        <v>421</v>
      </c>
      <c r="G252" s="344" t="s">
        <v>422</v>
      </c>
      <c r="H252" s="344" t="s">
        <v>331</v>
      </c>
      <c r="I252" s="344" t="s">
        <v>384</v>
      </c>
      <c r="J252" s="344" t="s">
        <v>389</v>
      </c>
      <c r="K252" s="344" t="s">
        <v>389</v>
      </c>
      <c r="L252" s="344"/>
      <c r="M252" s="344"/>
      <c r="N252" s="344" t="s">
        <v>315</v>
      </c>
      <c r="O252" s="347">
        <v>7542</v>
      </c>
      <c r="P252" s="348">
        <v>2.8420000000000002E-4</v>
      </c>
      <c r="Q252" s="344"/>
      <c r="R252" s="344" t="s">
        <v>390</v>
      </c>
      <c r="S252" s="344"/>
      <c r="T252" s="344" t="s">
        <v>509</v>
      </c>
      <c r="U252" s="344" t="s">
        <v>387</v>
      </c>
      <c r="V252" s="344" t="s">
        <v>521</v>
      </c>
      <c r="W252" s="344" t="s">
        <v>522</v>
      </c>
      <c r="X252" s="349" t="s">
        <v>522</v>
      </c>
    </row>
    <row r="253" spans="1:24">
      <c r="A253" s="339" t="s">
        <v>505</v>
      </c>
      <c r="B253" s="344" t="s">
        <v>139</v>
      </c>
      <c r="C253" s="346" t="s">
        <v>519</v>
      </c>
      <c r="D253" s="344" t="s">
        <v>520</v>
      </c>
      <c r="E253" s="344" t="s">
        <v>73</v>
      </c>
      <c r="F253" s="344" t="s">
        <v>421</v>
      </c>
      <c r="G253" s="344" t="s">
        <v>422</v>
      </c>
      <c r="H253" s="344" t="s">
        <v>331</v>
      </c>
      <c r="I253" s="344" t="s">
        <v>384</v>
      </c>
      <c r="J253" s="344" t="s">
        <v>250</v>
      </c>
      <c r="K253" s="344" t="s">
        <v>317</v>
      </c>
      <c r="L253" s="344" t="s">
        <v>251</v>
      </c>
      <c r="M253" s="344"/>
      <c r="N253" s="344" t="s">
        <v>315</v>
      </c>
      <c r="O253" s="347">
        <v>15084</v>
      </c>
      <c r="P253" s="348">
        <v>1.8810000000000001E-3</v>
      </c>
      <c r="Q253" s="344"/>
      <c r="R253" s="344" t="s">
        <v>386</v>
      </c>
      <c r="S253" s="344"/>
      <c r="T253" s="344" t="s">
        <v>509</v>
      </c>
      <c r="U253" s="344" t="s">
        <v>387</v>
      </c>
      <c r="V253" s="344" t="s">
        <v>521</v>
      </c>
      <c r="W253" s="344" t="s">
        <v>522</v>
      </c>
      <c r="X253" s="349" t="s">
        <v>522</v>
      </c>
    </row>
    <row r="254" spans="1:24">
      <c r="A254" s="339" t="s">
        <v>505</v>
      </c>
      <c r="B254" s="344" t="s">
        <v>139</v>
      </c>
      <c r="C254" s="346" t="s">
        <v>519</v>
      </c>
      <c r="D254" s="344" t="s">
        <v>520</v>
      </c>
      <c r="E254" s="344" t="s">
        <v>73</v>
      </c>
      <c r="F254" s="344" t="s">
        <v>421</v>
      </c>
      <c r="G254" s="344" t="s">
        <v>422</v>
      </c>
      <c r="H254" s="344" t="s">
        <v>331</v>
      </c>
      <c r="I254" s="344" t="s">
        <v>384</v>
      </c>
      <c r="J254" s="344" t="s">
        <v>391</v>
      </c>
      <c r="K254" s="344" t="s">
        <v>517</v>
      </c>
      <c r="L254" s="344" t="s">
        <v>251</v>
      </c>
      <c r="M254" s="344"/>
      <c r="N254" s="344"/>
      <c r="O254" s="347"/>
      <c r="P254" s="348"/>
      <c r="Q254" s="344" t="s">
        <v>275</v>
      </c>
      <c r="R254" s="344" t="s">
        <v>386</v>
      </c>
      <c r="S254" s="344"/>
      <c r="T254" s="344" t="s">
        <v>509</v>
      </c>
      <c r="U254" s="344" t="s">
        <v>387</v>
      </c>
      <c r="V254" s="344" t="s">
        <v>521</v>
      </c>
      <c r="W254" s="344" t="s">
        <v>522</v>
      </c>
      <c r="X254" s="349" t="s">
        <v>522</v>
      </c>
    </row>
    <row r="255" spans="1:24">
      <c r="A255" s="339" t="s">
        <v>505</v>
      </c>
      <c r="B255" s="344" t="s">
        <v>139</v>
      </c>
      <c r="C255" s="346" t="s">
        <v>519</v>
      </c>
      <c r="D255" s="344" t="s">
        <v>520</v>
      </c>
      <c r="E255" s="344" t="s">
        <v>73</v>
      </c>
      <c r="F255" s="344" t="s">
        <v>421</v>
      </c>
      <c r="G255" s="344" t="s">
        <v>422</v>
      </c>
      <c r="H255" s="344" t="s">
        <v>331</v>
      </c>
      <c r="I255" s="344" t="s">
        <v>384</v>
      </c>
      <c r="J255" s="344" t="s">
        <v>252</v>
      </c>
      <c r="K255" s="344" t="s">
        <v>395</v>
      </c>
      <c r="L255" s="344"/>
      <c r="M255" s="344"/>
      <c r="N255" s="344" t="s">
        <v>396</v>
      </c>
      <c r="O255" s="347">
        <v>184</v>
      </c>
      <c r="P255" s="348">
        <v>4.258E-4</v>
      </c>
      <c r="Q255" s="344"/>
      <c r="R255" s="344" t="s">
        <v>390</v>
      </c>
      <c r="S255" s="344"/>
      <c r="T255" s="344" t="s">
        <v>509</v>
      </c>
      <c r="U255" s="344" t="s">
        <v>387</v>
      </c>
      <c r="V255" s="344" t="s">
        <v>521</v>
      </c>
      <c r="W255" s="344" t="s">
        <v>522</v>
      </c>
      <c r="X255" s="349" t="s">
        <v>522</v>
      </c>
    </row>
    <row r="256" spans="1:24">
      <c r="A256" s="339" t="s">
        <v>505</v>
      </c>
      <c r="B256" s="344" t="s">
        <v>139</v>
      </c>
      <c r="C256" s="346" t="s">
        <v>519</v>
      </c>
      <c r="D256" s="344" t="s">
        <v>520</v>
      </c>
      <c r="E256" s="344" t="s">
        <v>73</v>
      </c>
      <c r="F256" s="344" t="s">
        <v>421</v>
      </c>
      <c r="G256" s="344" t="s">
        <v>422</v>
      </c>
      <c r="H256" s="344" t="s">
        <v>331</v>
      </c>
      <c r="I256" s="344" t="s">
        <v>384</v>
      </c>
      <c r="J256" s="344" t="s">
        <v>252</v>
      </c>
      <c r="K256" s="344" t="s">
        <v>395</v>
      </c>
      <c r="L256" s="344"/>
      <c r="M256" s="344"/>
      <c r="N256" s="344" t="s">
        <v>399</v>
      </c>
      <c r="O256" s="347">
        <v>368</v>
      </c>
      <c r="P256" s="348">
        <v>4.6800000000000001E-3</v>
      </c>
      <c r="Q256" s="344"/>
      <c r="R256" s="344" t="s">
        <v>390</v>
      </c>
      <c r="S256" s="344"/>
      <c r="T256" s="344" t="s">
        <v>509</v>
      </c>
      <c r="U256" s="344" t="s">
        <v>387</v>
      </c>
      <c r="V256" s="344" t="s">
        <v>521</v>
      </c>
      <c r="W256" s="344" t="s">
        <v>522</v>
      </c>
      <c r="X256" s="349" t="s">
        <v>522</v>
      </c>
    </row>
    <row r="257" spans="1:24">
      <c r="A257" s="339" t="s">
        <v>505</v>
      </c>
      <c r="B257" s="344" t="s">
        <v>139</v>
      </c>
      <c r="C257" s="346" t="s">
        <v>519</v>
      </c>
      <c r="D257" s="344" t="s">
        <v>520</v>
      </c>
      <c r="E257" s="344" t="s">
        <v>73</v>
      </c>
      <c r="F257" s="344" t="s">
        <v>421</v>
      </c>
      <c r="G257" s="344" t="s">
        <v>422</v>
      </c>
      <c r="H257" s="344" t="s">
        <v>331</v>
      </c>
      <c r="I257" s="344" t="s">
        <v>384</v>
      </c>
      <c r="J257" s="344" t="s">
        <v>252</v>
      </c>
      <c r="K257" s="344" t="s">
        <v>420</v>
      </c>
      <c r="L257" s="344"/>
      <c r="M257" s="344"/>
      <c r="N257" s="344" t="s">
        <v>315</v>
      </c>
      <c r="O257" s="347">
        <v>368</v>
      </c>
      <c r="P257" s="348">
        <v>2.097E-4</v>
      </c>
      <c r="Q257" s="344"/>
      <c r="R257" s="344" t="s">
        <v>400</v>
      </c>
      <c r="S257" s="344"/>
      <c r="T257" s="344" t="s">
        <v>509</v>
      </c>
      <c r="U257" s="344" t="s">
        <v>387</v>
      </c>
      <c r="V257" s="344" t="s">
        <v>521</v>
      </c>
      <c r="W257" s="344" t="s">
        <v>522</v>
      </c>
      <c r="X257" s="349" t="s">
        <v>522</v>
      </c>
    </row>
    <row r="258" spans="1:24">
      <c r="A258" s="339" t="s">
        <v>505</v>
      </c>
      <c r="B258" s="344" t="s">
        <v>139</v>
      </c>
      <c r="C258" s="346" t="s">
        <v>519</v>
      </c>
      <c r="D258" s="344" t="s">
        <v>520</v>
      </c>
      <c r="E258" s="344" t="s">
        <v>73</v>
      </c>
      <c r="F258" s="344" t="s">
        <v>421</v>
      </c>
      <c r="G258" s="344" t="s">
        <v>422</v>
      </c>
      <c r="H258" s="344" t="s">
        <v>331</v>
      </c>
      <c r="I258" s="344" t="s">
        <v>384</v>
      </c>
      <c r="J258" s="344" t="s">
        <v>252</v>
      </c>
      <c r="K258" s="344" t="s">
        <v>82</v>
      </c>
      <c r="L258" s="344"/>
      <c r="M258" s="344"/>
      <c r="N258" s="344" t="s">
        <v>316</v>
      </c>
      <c r="O258" s="347">
        <v>184</v>
      </c>
      <c r="P258" s="348">
        <v>4.8730000000000003E-4</v>
      </c>
      <c r="Q258" s="344"/>
      <c r="R258" s="344" t="s">
        <v>390</v>
      </c>
      <c r="S258" s="344"/>
      <c r="T258" s="344" t="s">
        <v>509</v>
      </c>
      <c r="U258" s="344" t="s">
        <v>387</v>
      </c>
      <c r="V258" s="344" t="s">
        <v>521</v>
      </c>
      <c r="W258" s="344" t="s">
        <v>522</v>
      </c>
      <c r="X258" s="349" t="s">
        <v>522</v>
      </c>
    </row>
    <row r="259" spans="1:24">
      <c r="A259" s="339" t="s">
        <v>505</v>
      </c>
      <c r="B259" s="344" t="s">
        <v>139</v>
      </c>
      <c r="C259" s="346" t="s">
        <v>519</v>
      </c>
      <c r="D259" s="344" t="s">
        <v>520</v>
      </c>
      <c r="E259" s="344" t="s">
        <v>73</v>
      </c>
      <c r="F259" s="344" t="s">
        <v>421</v>
      </c>
      <c r="G259" s="344" t="s">
        <v>422</v>
      </c>
      <c r="H259" s="344" t="s">
        <v>331</v>
      </c>
      <c r="I259" s="344" t="s">
        <v>384</v>
      </c>
      <c r="J259" s="344" t="s">
        <v>252</v>
      </c>
      <c r="K259" s="344" t="s">
        <v>299</v>
      </c>
      <c r="L259" s="344"/>
      <c r="M259" s="344"/>
      <c r="N259" s="344"/>
      <c r="O259" s="347"/>
      <c r="P259" s="348"/>
      <c r="Q259" s="344" t="s">
        <v>275</v>
      </c>
      <c r="R259" s="344" t="s">
        <v>386</v>
      </c>
      <c r="S259" s="344"/>
      <c r="T259" s="344" t="s">
        <v>509</v>
      </c>
      <c r="U259" s="344" t="s">
        <v>387</v>
      </c>
      <c r="V259" s="344" t="s">
        <v>521</v>
      </c>
      <c r="W259" s="344" t="s">
        <v>522</v>
      </c>
      <c r="X259" s="349" t="s">
        <v>522</v>
      </c>
    </row>
    <row r="260" spans="1:24">
      <c r="A260" s="339" t="s">
        <v>505</v>
      </c>
      <c r="B260" s="344" t="s">
        <v>139</v>
      </c>
      <c r="C260" s="346" t="s">
        <v>519</v>
      </c>
      <c r="D260" s="344" t="s">
        <v>520</v>
      </c>
      <c r="E260" s="344" t="s">
        <v>73</v>
      </c>
      <c r="F260" s="344" t="s">
        <v>421</v>
      </c>
      <c r="G260" s="344" t="s">
        <v>422</v>
      </c>
      <c r="H260" s="344" t="s">
        <v>331</v>
      </c>
      <c r="I260" s="344" t="s">
        <v>384</v>
      </c>
      <c r="J260" s="344" t="s">
        <v>252</v>
      </c>
      <c r="K260" s="344" t="s">
        <v>410</v>
      </c>
      <c r="L260" s="344"/>
      <c r="M260" s="344"/>
      <c r="N260" s="344"/>
      <c r="O260" s="347"/>
      <c r="P260" s="348"/>
      <c r="Q260" s="344" t="s">
        <v>275</v>
      </c>
      <c r="R260" s="344" t="s">
        <v>390</v>
      </c>
      <c r="S260" s="344"/>
      <c r="T260" s="344" t="s">
        <v>509</v>
      </c>
      <c r="U260" s="344" t="s">
        <v>387</v>
      </c>
      <c r="V260" s="344" t="s">
        <v>521</v>
      </c>
      <c r="W260" s="344" t="s">
        <v>522</v>
      </c>
      <c r="X260" s="349" t="s">
        <v>522</v>
      </c>
    </row>
    <row r="261" spans="1:24">
      <c r="A261" s="339" t="s">
        <v>505</v>
      </c>
      <c r="B261" s="344" t="s">
        <v>139</v>
      </c>
      <c r="C261" s="346" t="s">
        <v>519</v>
      </c>
      <c r="D261" s="344" t="s">
        <v>520</v>
      </c>
      <c r="E261" s="344" t="s">
        <v>73</v>
      </c>
      <c r="F261" s="344" t="s">
        <v>421</v>
      </c>
      <c r="G261" s="344" t="s">
        <v>422</v>
      </c>
      <c r="H261" s="344" t="s">
        <v>331</v>
      </c>
      <c r="I261" s="344" t="s">
        <v>384</v>
      </c>
      <c r="J261" s="344" t="s">
        <v>409</v>
      </c>
      <c r="K261" s="344" t="s">
        <v>4</v>
      </c>
      <c r="L261" s="344"/>
      <c r="M261" s="344"/>
      <c r="N261" s="344"/>
      <c r="O261" s="347"/>
      <c r="P261" s="348"/>
      <c r="Q261" s="344" t="s">
        <v>275</v>
      </c>
      <c r="R261" s="344" t="s">
        <v>390</v>
      </c>
      <c r="S261" s="344"/>
      <c r="T261" s="344" t="s">
        <v>509</v>
      </c>
      <c r="U261" s="344" t="s">
        <v>387</v>
      </c>
      <c r="V261" s="344" t="s">
        <v>521</v>
      </c>
      <c r="W261" s="344" t="s">
        <v>522</v>
      </c>
      <c r="X261" s="349" t="s">
        <v>522</v>
      </c>
    </row>
    <row r="262" spans="1:24">
      <c r="A262" s="339" t="s">
        <v>505</v>
      </c>
      <c r="B262" s="344" t="s">
        <v>139</v>
      </c>
      <c r="C262" s="346" t="s">
        <v>519</v>
      </c>
      <c r="D262" s="344" t="s">
        <v>520</v>
      </c>
      <c r="E262" s="344" t="s">
        <v>73</v>
      </c>
      <c r="F262" s="344" t="s">
        <v>421</v>
      </c>
      <c r="G262" s="344" t="s">
        <v>422</v>
      </c>
      <c r="H262" s="344" t="s">
        <v>331</v>
      </c>
      <c r="I262" s="344" t="s">
        <v>384</v>
      </c>
      <c r="J262" s="344" t="s">
        <v>397</v>
      </c>
      <c r="K262" s="344" t="s">
        <v>398</v>
      </c>
      <c r="L262" s="344"/>
      <c r="M262" s="344"/>
      <c r="N262" s="344" t="s">
        <v>399</v>
      </c>
      <c r="O262" s="347">
        <v>90504</v>
      </c>
      <c r="P262" s="348">
        <v>1.636E-2</v>
      </c>
      <c r="Q262" s="344"/>
      <c r="R262" s="344" t="s">
        <v>390</v>
      </c>
      <c r="S262" s="344"/>
      <c r="T262" s="344" t="s">
        <v>509</v>
      </c>
      <c r="U262" s="344" t="s">
        <v>387</v>
      </c>
      <c r="V262" s="344" t="s">
        <v>521</v>
      </c>
      <c r="W262" s="344" t="s">
        <v>522</v>
      </c>
      <c r="X262" s="349" t="s">
        <v>522</v>
      </c>
    </row>
    <row r="263" spans="1:24">
      <c r="A263" s="339" t="s">
        <v>505</v>
      </c>
      <c r="B263" s="344" t="s">
        <v>139</v>
      </c>
      <c r="C263" s="346" t="s">
        <v>519</v>
      </c>
      <c r="D263" s="344" t="s">
        <v>520</v>
      </c>
      <c r="E263" s="344" t="s">
        <v>73</v>
      </c>
      <c r="F263" s="344" t="s">
        <v>421</v>
      </c>
      <c r="G263" s="344" t="s">
        <v>422</v>
      </c>
      <c r="H263" s="344" t="s">
        <v>331</v>
      </c>
      <c r="I263" s="344" t="s">
        <v>384</v>
      </c>
      <c r="J263" s="344" t="s">
        <v>253</v>
      </c>
      <c r="K263" s="344" t="s">
        <v>10</v>
      </c>
      <c r="L263" s="344"/>
      <c r="M263" s="344"/>
      <c r="N263" s="344" t="s">
        <v>287</v>
      </c>
      <c r="O263" s="347">
        <v>2760</v>
      </c>
      <c r="P263" s="348">
        <v>2.0570000000000001E-2</v>
      </c>
      <c r="Q263" s="344"/>
      <c r="R263" s="344" t="s">
        <v>400</v>
      </c>
      <c r="S263" s="344"/>
      <c r="T263" s="344" t="s">
        <v>509</v>
      </c>
      <c r="U263" s="344" t="s">
        <v>387</v>
      </c>
      <c r="V263" s="344" t="s">
        <v>521</v>
      </c>
      <c r="W263" s="344" t="s">
        <v>522</v>
      </c>
      <c r="X263" s="349" t="s">
        <v>522</v>
      </c>
    </row>
    <row r="264" spans="1:24">
      <c r="A264" s="339" t="s">
        <v>505</v>
      </c>
      <c r="B264" s="344" t="s">
        <v>139</v>
      </c>
      <c r="C264" s="346" t="s">
        <v>519</v>
      </c>
      <c r="D264" s="344" t="s">
        <v>520</v>
      </c>
      <c r="E264" s="344" t="s">
        <v>73</v>
      </c>
      <c r="F264" s="344" t="s">
        <v>421</v>
      </c>
      <c r="G264" s="344" t="s">
        <v>422</v>
      </c>
      <c r="H264" s="344" t="s">
        <v>331</v>
      </c>
      <c r="I264" s="344" t="s">
        <v>384</v>
      </c>
      <c r="J264" s="344" t="s">
        <v>253</v>
      </c>
      <c r="K264" s="344" t="s">
        <v>10</v>
      </c>
      <c r="L264" s="344"/>
      <c r="M264" s="344"/>
      <c r="N264" s="344" t="s">
        <v>338</v>
      </c>
      <c r="O264" s="347">
        <v>1840</v>
      </c>
      <c r="P264" s="348">
        <v>2.5999999999999999E-2</v>
      </c>
      <c r="Q264" s="344"/>
      <c r="R264" s="344" t="s">
        <v>400</v>
      </c>
      <c r="S264" s="344"/>
      <c r="T264" s="344" t="s">
        <v>509</v>
      </c>
      <c r="U264" s="344" t="s">
        <v>387</v>
      </c>
      <c r="V264" s="344" t="s">
        <v>521</v>
      </c>
      <c r="W264" s="344" t="s">
        <v>522</v>
      </c>
      <c r="X264" s="349" t="s">
        <v>522</v>
      </c>
    </row>
    <row r="265" spans="1:24">
      <c r="A265" s="339" t="s">
        <v>505</v>
      </c>
      <c r="B265" s="344" t="s">
        <v>139</v>
      </c>
      <c r="C265" s="346" t="s">
        <v>519</v>
      </c>
      <c r="D265" s="344" t="s">
        <v>520</v>
      </c>
      <c r="E265" s="344" t="s">
        <v>73</v>
      </c>
      <c r="F265" s="344" t="s">
        <v>421</v>
      </c>
      <c r="G265" s="344" t="s">
        <v>422</v>
      </c>
      <c r="H265" s="344" t="s">
        <v>331</v>
      </c>
      <c r="I265" s="344" t="s">
        <v>384</v>
      </c>
      <c r="J265" s="344" t="s">
        <v>414</v>
      </c>
      <c r="K265" s="344" t="s">
        <v>415</v>
      </c>
      <c r="L265" s="344" t="s">
        <v>251</v>
      </c>
      <c r="M265" s="344"/>
      <c r="N265" s="344"/>
      <c r="O265" s="347"/>
      <c r="P265" s="348"/>
      <c r="Q265" s="344" t="s">
        <v>275</v>
      </c>
      <c r="R265" s="344" t="s">
        <v>386</v>
      </c>
      <c r="S265" s="344"/>
      <c r="T265" s="344" t="s">
        <v>509</v>
      </c>
      <c r="U265" s="344" t="s">
        <v>387</v>
      </c>
      <c r="V265" s="344" t="s">
        <v>521</v>
      </c>
      <c r="W265" s="344" t="s">
        <v>522</v>
      </c>
      <c r="X265" s="349" t="s">
        <v>522</v>
      </c>
    </row>
    <row r="266" spans="1:24">
      <c r="A266" s="339" t="s">
        <v>505</v>
      </c>
      <c r="B266" s="344" t="s">
        <v>139</v>
      </c>
      <c r="C266" s="346" t="s">
        <v>519</v>
      </c>
      <c r="D266" s="344" t="s">
        <v>520</v>
      </c>
      <c r="E266" s="344" t="s">
        <v>73</v>
      </c>
      <c r="F266" s="344" t="s">
        <v>421</v>
      </c>
      <c r="G266" s="344" t="s">
        <v>422</v>
      </c>
      <c r="H266" s="344" t="s">
        <v>331</v>
      </c>
      <c r="I266" s="344" t="s">
        <v>384</v>
      </c>
      <c r="J266" s="344" t="s">
        <v>411</v>
      </c>
      <c r="K266" s="344" t="s">
        <v>412</v>
      </c>
      <c r="L266" s="344"/>
      <c r="M266" s="344"/>
      <c r="N266" s="344"/>
      <c r="O266" s="347"/>
      <c r="P266" s="348"/>
      <c r="Q266" s="344" t="s">
        <v>275</v>
      </c>
      <c r="R266" s="344" t="s">
        <v>386</v>
      </c>
      <c r="S266" s="344"/>
      <c r="T266" s="344" t="s">
        <v>509</v>
      </c>
      <c r="U266" s="344" t="s">
        <v>387</v>
      </c>
      <c r="V266" s="344" t="s">
        <v>521</v>
      </c>
      <c r="W266" s="344" t="s">
        <v>522</v>
      </c>
      <c r="X266" s="349" t="s">
        <v>522</v>
      </c>
    </row>
    <row r="267" spans="1:24">
      <c r="A267" s="339" t="s">
        <v>505</v>
      </c>
      <c r="B267" s="344" t="s">
        <v>139</v>
      </c>
      <c r="C267" s="346" t="s">
        <v>519</v>
      </c>
      <c r="D267" s="344" t="s">
        <v>520</v>
      </c>
      <c r="E267" s="344" t="s">
        <v>73</v>
      </c>
      <c r="F267" s="344" t="s">
        <v>421</v>
      </c>
      <c r="G267" s="344" t="s">
        <v>422</v>
      </c>
      <c r="H267" s="344" t="s">
        <v>331</v>
      </c>
      <c r="I267" s="344" t="s">
        <v>384</v>
      </c>
      <c r="J267" s="344" t="s">
        <v>401</v>
      </c>
      <c r="K267" s="344" t="s">
        <v>402</v>
      </c>
      <c r="L267" s="344"/>
      <c r="M267" s="344"/>
      <c r="N267" s="344" t="s">
        <v>403</v>
      </c>
      <c r="O267" s="347">
        <v>30168</v>
      </c>
      <c r="P267" s="348">
        <v>9.6959999999999998E-3</v>
      </c>
      <c r="Q267" s="344"/>
      <c r="R267" s="344" t="s">
        <v>386</v>
      </c>
      <c r="S267" s="344"/>
      <c r="T267" s="344" t="s">
        <v>509</v>
      </c>
      <c r="U267" s="344" t="s">
        <v>387</v>
      </c>
      <c r="V267" s="344" t="s">
        <v>521</v>
      </c>
      <c r="W267" s="344" t="s">
        <v>522</v>
      </c>
      <c r="X267" s="349" t="s">
        <v>522</v>
      </c>
    </row>
    <row r="268" spans="1:24">
      <c r="A268" s="339" t="s">
        <v>505</v>
      </c>
      <c r="B268" s="344" t="s">
        <v>139</v>
      </c>
      <c r="C268" s="346" t="s">
        <v>519</v>
      </c>
      <c r="D268" s="344" t="s">
        <v>520</v>
      </c>
      <c r="E268" s="344" t="s">
        <v>73</v>
      </c>
      <c r="F268" s="344" t="s">
        <v>421</v>
      </c>
      <c r="G268" s="344" t="s">
        <v>422</v>
      </c>
      <c r="H268" s="344" t="s">
        <v>331</v>
      </c>
      <c r="I268" s="344" t="s">
        <v>384</v>
      </c>
      <c r="J268" s="344" t="s">
        <v>404</v>
      </c>
      <c r="K268" s="344" t="s">
        <v>405</v>
      </c>
      <c r="L268" s="344"/>
      <c r="M268" s="344"/>
      <c r="N268" s="344" t="s">
        <v>316</v>
      </c>
      <c r="O268" s="347">
        <v>196092</v>
      </c>
      <c r="P268" s="348">
        <v>6.5669999999999999E-3</v>
      </c>
      <c r="Q268" s="344"/>
      <c r="R268" s="344" t="s">
        <v>386</v>
      </c>
      <c r="S268" s="344"/>
      <c r="T268" s="344" t="s">
        <v>509</v>
      </c>
      <c r="U268" s="344" t="s">
        <v>387</v>
      </c>
      <c r="V268" s="344" t="s">
        <v>521</v>
      </c>
      <c r="W268" s="344" t="s">
        <v>522</v>
      </c>
      <c r="X268" s="349" t="s">
        <v>522</v>
      </c>
    </row>
    <row r="269" spans="1:24">
      <c r="A269" s="339" t="s">
        <v>505</v>
      </c>
      <c r="B269" s="344" t="s">
        <v>139</v>
      </c>
      <c r="C269" s="346" t="s">
        <v>519</v>
      </c>
      <c r="D269" s="344" t="s">
        <v>520</v>
      </c>
      <c r="E269" s="344" t="s">
        <v>73</v>
      </c>
      <c r="F269" s="344" t="s">
        <v>421</v>
      </c>
      <c r="G269" s="344" t="s">
        <v>422</v>
      </c>
      <c r="H269" s="344" t="s">
        <v>331</v>
      </c>
      <c r="I269" s="344" t="s">
        <v>384</v>
      </c>
      <c r="J269" s="344"/>
      <c r="K269" s="344" t="s">
        <v>254</v>
      </c>
      <c r="L269" s="344"/>
      <c r="M269" s="344"/>
      <c r="N269" s="344" t="s">
        <v>315</v>
      </c>
      <c r="O269" s="347">
        <v>184</v>
      </c>
      <c r="P269" s="348">
        <v>7.7039999999999997E-4</v>
      </c>
      <c r="Q269" s="344"/>
      <c r="R269" s="344" t="s">
        <v>390</v>
      </c>
      <c r="S269" s="344"/>
      <c r="T269" s="344" t="s">
        <v>509</v>
      </c>
      <c r="U269" s="344" t="s">
        <v>387</v>
      </c>
      <c r="V269" s="344" t="s">
        <v>521</v>
      </c>
      <c r="W269" s="344" t="s">
        <v>522</v>
      </c>
      <c r="X269" s="349" t="s">
        <v>522</v>
      </c>
    </row>
    <row r="270" spans="1:24">
      <c r="A270" s="339" t="s">
        <v>505</v>
      </c>
      <c r="B270" s="344" t="s">
        <v>139</v>
      </c>
      <c r="C270" s="346" t="s">
        <v>526</v>
      </c>
      <c r="D270" s="344" t="s">
        <v>527</v>
      </c>
      <c r="E270" s="344" t="s">
        <v>73</v>
      </c>
      <c r="F270" s="344" t="s">
        <v>421</v>
      </c>
      <c r="G270" s="344" t="s">
        <v>422</v>
      </c>
      <c r="H270" s="344" t="s">
        <v>331</v>
      </c>
      <c r="I270" s="344" t="s">
        <v>384</v>
      </c>
      <c r="J270" s="344" t="s">
        <v>385</v>
      </c>
      <c r="K270" s="344" t="s">
        <v>406</v>
      </c>
      <c r="L270" s="344"/>
      <c r="M270" s="344"/>
      <c r="N270" s="344"/>
      <c r="O270" s="347"/>
      <c r="P270" s="348"/>
      <c r="Q270" s="344" t="s">
        <v>275</v>
      </c>
      <c r="R270" s="344" t="s">
        <v>386</v>
      </c>
      <c r="S270" s="344"/>
      <c r="T270" s="344" t="s">
        <v>509</v>
      </c>
      <c r="U270" s="344" t="s">
        <v>387</v>
      </c>
      <c r="V270" s="344" t="s">
        <v>528</v>
      </c>
      <c r="W270" s="344" t="s">
        <v>522</v>
      </c>
      <c r="X270" s="349" t="s">
        <v>522</v>
      </c>
    </row>
    <row r="271" spans="1:24">
      <c r="A271" s="339" t="s">
        <v>505</v>
      </c>
      <c r="B271" s="344" t="s">
        <v>139</v>
      </c>
      <c r="C271" s="346" t="s">
        <v>526</v>
      </c>
      <c r="D271" s="344" t="s">
        <v>527</v>
      </c>
      <c r="E271" s="344" t="s">
        <v>73</v>
      </c>
      <c r="F271" s="344" t="s">
        <v>421</v>
      </c>
      <c r="G271" s="344" t="s">
        <v>422</v>
      </c>
      <c r="H271" s="344" t="s">
        <v>331</v>
      </c>
      <c r="I271" s="344" t="s">
        <v>384</v>
      </c>
      <c r="J271" s="344" t="s">
        <v>385</v>
      </c>
      <c r="K271" s="344" t="s">
        <v>278</v>
      </c>
      <c r="L271" s="344"/>
      <c r="M271" s="344"/>
      <c r="N271" s="344"/>
      <c r="O271" s="347"/>
      <c r="P271" s="348"/>
      <c r="Q271" s="344" t="s">
        <v>275</v>
      </c>
      <c r="R271" s="344" t="s">
        <v>386</v>
      </c>
      <c r="S271" s="344"/>
      <c r="T271" s="344" t="s">
        <v>509</v>
      </c>
      <c r="U271" s="344" t="s">
        <v>387</v>
      </c>
      <c r="V271" s="344" t="s">
        <v>528</v>
      </c>
      <c r="W271" s="344" t="s">
        <v>522</v>
      </c>
      <c r="X271" s="349" t="s">
        <v>522</v>
      </c>
    </row>
    <row r="272" spans="1:24">
      <c r="A272" s="339" t="s">
        <v>505</v>
      </c>
      <c r="B272" s="344" t="s">
        <v>139</v>
      </c>
      <c r="C272" s="346" t="s">
        <v>526</v>
      </c>
      <c r="D272" s="344" t="s">
        <v>527</v>
      </c>
      <c r="E272" s="344" t="s">
        <v>73</v>
      </c>
      <c r="F272" s="344" t="s">
        <v>421</v>
      </c>
      <c r="G272" s="344" t="s">
        <v>422</v>
      </c>
      <c r="H272" s="344" t="s">
        <v>331</v>
      </c>
      <c r="I272" s="344" t="s">
        <v>384</v>
      </c>
      <c r="J272" s="344" t="s">
        <v>250</v>
      </c>
      <c r="K272" s="344" t="s">
        <v>317</v>
      </c>
      <c r="L272" s="344" t="s">
        <v>251</v>
      </c>
      <c r="M272" s="344"/>
      <c r="N272" s="344" t="s">
        <v>315</v>
      </c>
      <c r="O272" s="347">
        <v>15084</v>
      </c>
      <c r="P272" s="348">
        <v>1.8810000000000001E-3</v>
      </c>
      <c r="Q272" s="344"/>
      <c r="R272" s="344" t="s">
        <v>386</v>
      </c>
      <c r="S272" s="344"/>
      <c r="T272" s="344" t="s">
        <v>509</v>
      </c>
      <c r="U272" s="344" t="s">
        <v>387</v>
      </c>
      <c r="V272" s="344" t="s">
        <v>528</v>
      </c>
      <c r="W272" s="344" t="s">
        <v>522</v>
      </c>
      <c r="X272" s="349" t="s">
        <v>522</v>
      </c>
    </row>
    <row r="273" spans="1:24">
      <c r="A273" s="339" t="s">
        <v>505</v>
      </c>
      <c r="B273" s="344" t="s">
        <v>139</v>
      </c>
      <c r="C273" s="346" t="s">
        <v>526</v>
      </c>
      <c r="D273" s="344" t="s">
        <v>527</v>
      </c>
      <c r="E273" s="344" t="s">
        <v>73</v>
      </c>
      <c r="F273" s="344" t="s">
        <v>421</v>
      </c>
      <c r="G273" s="344" t="s">
        <v>422</v>
      </c>
      <c r="H273" s="344" t="s">
        <v>331</v>
      </c>
      <c r="I273" s="344" t="s">
        <v>384</v>
      </c>
      <c r="J273" s="344" t="s">
        <v>391</v>
      </c>
      <c r="K273" s="344" t="s">
        <v>256</v>
      </c>
      <c r="L273" s="344" t="s">
        <v>251</v>
      </c>
      <c r="M273" s="344"/>
      <c r="N273" s="344"/>
      <c r="O273" s="347"/>
      <c r="P273" s="348"/>
      <c r="Q273" s="344" t="s">
        <v>315</v>
      </c>
      <c r="R273" s="344" t="s">
        <v>386</v>
      </c>
      <c r="S273" s="344"/>
      <c r="T273" s="344" t="s">
        <v>509</v>
      </c>
      <c r="U273" s="344" t="s">
        <v>387</v>
      </c>
      <c r="V273" s="344" t="s">
        <v>528</v>
      </c>
      <c r="W273" s="344" t="s">
        <v>522</v>
      </c>
      <c r="X273" s="349" t="s">
        <v>522</v>
      </c>
    </row>
    <row r="274" spans="1:24">
      <c r="A274" s="339" t="s">
        <v>505</v>
      </c>
      <c r="B274" s="344" t="s">
        <v>139</v>
      </c>
      <c r="C274" s="346" t="s">
        <v>526</v>
      </c>
      <c r="D274" s="344" t="s">
        <v>527</v>
      </c>
      <c r="E274" s="344" t="s">
        <v>73</v>
      </c>
      <c r="F274" s="344" t="s">
        <v>421</v>
      </c>
      <c r="G274" s="344" t="s">
        <v>422</v>
      </c>
      <c r="H274" s="344" t="s">
        <v>331</v>
      </c>
      <c r="I274" s="344" t="s">
        <v>384</v>
      </c>
      <c r="J274" s="344" t="s">
        <v>391</v>
      </c>
      <c r="K274" s="344" t="s">
        <v>517</v>
      </c>
      <c r="L274" s="344" t="s">
        <v>251</v>
      </c>
      <c r="M274" s="344"/>
      <c r="N274" s="344"/>
      <c r="O274" s="347"/>
      <c r="P274" s="348"/>
      <c r="Q274" s="344" t="s">
        <v>275</v>
      </c>
      <c r="R274" s="344" t="s">
        <v>386</v>
      </c>
      <c r="S274" s="344"/>
      <c r="T274" s="344" t="s">
        <v>509</v>
      </c>
      <c r="U274" s="344" t="s">
        <v>387</v>
      </c>
      <c r="V274" s="344" t="s">
        <v>528</v>
      </c>
      <c r="W274" s="344" t="s">
        <v>522</v>
      </c>
      <c r="X274" s="349" t="s">
        <v>522</v>
      </c>
    </row>
    <row r="275" spans="1:24">
      <c r="A275" s="339" t="s">
        <v>505</v>
      </c>
      <c r="B275" s="344" t="s">
        <v>139</v>
      </c>
      <c r="C275" s="346" t="s">
        <v>526</v>
      </c>
      <c r="D275" s="344" t="s">
        <v>527</v>
      </c>
      <c r="E275" s="344" t="s">
        <v>73</v>
      </c>
      <c r="F275" s="344" t="s">
        <v>421</v>
      </c>
      <c r="G275" s="344" t="s">
        <v>422</v>
      </c>
      <c r="H275" s="344" t="s">
        <v>331</v>
      </c>
      <c r="I275" s="344" t="s">
        <v>384</v>
      </c>
      <c r="J275" s="344" t="s">
        <v>252</v>
      </c>
      <c r="K275" s="344" t="s">
        <v>9</v>
      </c>
      <c r="L275" s="344"/>
      <c r="M275" s="344"/>
      <c r="N275" s="344"/>
      <c r="O275" s="347"/>
      <c r="P275" s="348"/>
      <c r="Q275" s="344" t="s">
        <v>275</v>
      </c>
      <c r="R275" s="344" t="s">
        <v>386</v>
      </c>
      <c r="S275" s="344"/>
      <c r="T275" s="344" t="s">
        <v>509</v>
      </c>
      <c r="U275" s="344" t="s">
        <v>387</v>
      </c>
      <c r="V275" s="344" t="s">
        <v>528</v>
      </c>
      <c r="W275" s="344" t="s">
        <v>522</v>
      </c>
      <c r="X275" s="349" t="s">
        <v>522</v>
      </c>
    </row>
    <row r="276" spans="1:24">
      <c r="A276" s="339" t="s">
        <v>505</v>
      </c>
      <c r="B276" s="344" t="s">
        <v>139</v>
      </c>
      <c r="C276" s="346" t="s">
        <v>526</v>
      </c>
      <c r="D276" s="344" t="s">
        <v>527</v>
      </c>
      <c r="E276" s="344" t="s">
        <v>73</v>
      </c>
      <c r="F276" s="344" t="s">
        <v>421</v>
      </c>
      <c r="G276" s="344" t="s">
        <v>422</v>
      </c>
      <c r="H276" s="344" t="s">
        <v>331</v>
      </c>
      <c r="I276" s="344" t="s">
        <v>384</v>
      </c>
      <c r="J276" s="344" t="s">
        <v>252</v>
      </c>
      <c r="K276" s="344" t="s">
        <v>277</v>
      </c>
      <c r="L276" s="344"/>
      <c r="M276" s="344"/>
      <c r="N276" s="344" t="s">
        <v>275</v>
      </c>
      <c r="O276" s="347">
        <v>184</v>
      </c>
      <c r="P276" s="348">
        <v>9.1E-4</v>
      </c>
      <c r="Q276" s="344"/>
      <c r="R276" s="344" t="s">
        <v>400</v>
      </c>
      <c r="S276" s="344" t="s">
        <v>157</v>
      </c>
      <c r="T276" s="344" t="s">
        <v>509</v>
      </c>
      <c r="U276" s="344" t="s">
        <v>387</v>
      </c>
      <c r="V276" s="344" t="s">
        <v>528</v>
      </c>
      <c r="W276" s="344" t="s">
        <v>522</v>
      </c>
      <c r="X276" s="349" t="s">
        <v>522</v>
      </c>
    </row>
    <row r="277" spans="1:24">
      <c r="A277" s="339" t="s">
        <v>505</v>
      </c>
      <c r="B277" s="344" t="s">
        <v>139</v>
      </c>
      <c r="C277" s="346" t="s">
        <v>526</v>
      </c>
      <c r="D277" s="344" t="s">
        <v>527</v>
      </c>
      <c r="E277" s="344" t="s">
        <v>73</v>
      </c>
      <c r="F277" s="344" t="s">
        <v>421</v>
      </c>
      <c r="G277" s="344" t="s">
        <v>422</v>
      </c>
      <c r="H277" s="344" t="s">
        <v>331</v>
      </c>
      <c r="I277" s="344" t="s">
        <v>384</v>
      </c>
      <c r="J277" s="344" t="s">
        <v>252</v>
      </c>
      <c r="K277" s="344" t="s">
        <v>276</v>
      </c>
      <c r="L277" s="344"/>
      <c r="M277" s="344"/>
      <c r="N277" s="344"/>
      <c r="O277" s="347"/>
      <c r="P277" s="348"/>
      <c r="Q277" s="344" t="s">
        <v>275</v>
      </c>
      <c r="R277" s="344" t="s">
        <v>400</v>
      </c>
      <c r="S277" s="344" t="s">
        <v>157</v>
      </c>
      <c r="T277" s="344" t="s">
        <v>509</v>
      </c>
      <c r="U277" s="344" t="s">
        <v>387</v>
      </c>
      <c r="V277" s="344" t="s">
        <v>528</v>
      </c>
      <c r="W277" s="344" t="s">
        <v>522</v>
      </c>
      <c r="X277" s="349" t="s">
        <v>522</v>
      </c>
    </row>
    <row r="278" spans="1:24">
      <c r="A278" s="339" t="s">
        <v>505</v>
      </c>
      <c r="B278" s="344" t="s">
        <v>139</v>
      </c>
      <c r="C278" s="346" t="s">
        <v>526</v>
      </c>
      <c r="D278" s="344" t="s">
        <v>527</v>
      </c>
      <c r="E278" s="344" t="s">
        <v>73</v>
      </c>
      <c r="F278" s="344" t="s">
        <v>421</v>
      </c>
      <c r="G278" s="344" t="s">
        <v>422</v>
      </c>
      <c r="H278" s="344" t="s">
        <v>331</v>
      </c>
      <c r="I278" s="344" t="s">
        <v>384</v>
      </c>
      <c r="J278" s="344" t="s">
        <v>252</v>
      </c>
      <c r="K278" s="344" t="s">
        <v>395</v>
      </c>
      <c r="L278" s="344"/>
      <c r="M278" s="344"/>
      <c r="N278" s="344" t="s">
        <v>396</v>
      </c>
      <c r="O278" s="347">
        <v>7360</v>
      </c>
      <c r="P278" s="348">
        <v>1.703E-2</v>
      </c>
      <c r="Q278" s="344"/>
      <c r="R278" s="344" t="s">
        <v>390</v>
      </c>
      <c r="S278" s="344"/>
      <c r="T278" s="344" t="s">
        <v>509</v>
      </c>
      <c r="U278" s="344" t="s">
        <v>387</v>
      </c>
      <c r="V278" s="344" t="s">
        <v>528</v>
      </c>
      <c r="W278" s="344" t="s">
        <v>522</v>
      </c>
      <c r="X278" s="349" t="s">
        <v>522</v>
      </c>
    </row>
    <row r="279" spans="1:24">
      <c r="A279" s="339" t="s">
        <v>505</v>
      </c>
      <c r="B279" s="344" t="s">
        <v>139</v>
      </c>
      <c r="C279" s="346" t="s">
        <v>526</v>
      </c>
      <c r="D279" s="344" t="s">
        <v>527</v>
      </c>
      <c r="E279" s="344" t="s">
        <v>73</v>
      </c>
      <c r="F279" s="344" t="s">
        <v>421</v>
      </c>
      <c r="G279" s="344" t="s">
        <v>422</v>
      </c>
      <c r="H279" s="344" t="s">
        <v>331</v>
      </c>
      <c r="I279" s="344" t="s">
        <v>384</v>
      </c>
      <c r="J279" s="344" t="s">
        <v>252</v>
      </c>
      <c r="K279" s="344" t="s">
        <v>7</v>
      </c>
      <c r="L279" s="344"/>
      <c r="M279" s="344"/>
      <c r="N279" s="344" t="s">
        <v>315</v>
      </c>
      <c r="O279" s="347">
        <v>30168</v>
      </c>
      <c r="P279" s="348">
        <v>1.0120000000000001E-2</v>
      </c>
      <c r="Q279" s="344"/>
      <c r="R279" s="344" t="s">
        <v>386</v>
      </c>
      <c r="S279" s="344"/>
      <c r="T279" s="344" t="s">
        <v>509</v>
      </c>
      <c r="U279" s="344" t="s">
        <v>387</v>
      </c>
      <c r="V279" s="344" t="s">
        <v>528</v>
      </c>
      <c r="W279" s="344" t="s">
        <v>522</v>
      </c>
      <c r="X279" s="349" t="s">
        <v>522</v>
      </c>
    </row>
    <row r="280" spans="1:24">
      <c r="A280" s="339" t="s">
        <v>505</v>
      </c>
      <c r="B280" s="344" t="s">
        <v>139</v>
      </c>
      <c r="C280" s="346" t="s">
        <v>526</v>
      </c>
      <c r="D280" s="344" t="s">
        <v>527</v>
      </c>
      <c r="E280" s="344" t="s">
        <v>73</v>
      </c>
      <c r="F280" s="344" t="s">
        <v>421</v>
      </c>
      <c r="G280" s="344" t="s">
        <v>422</v>
      </c>
      <c r="H280" s="344" t="s">
        <v>331</v>
      </c>
      <c r="I280" s="344" t="s">
        <v>384</v>
      </c>
      <c r="J280" s="344" t="s">
        <v>252</v>
      </c>
      <c r="K280" s="344" t="s">
        <v>420</v>
      </c>
      <c r="L280" s="344"/>
      <c r="M280" s="344"/>
      <c r="N280" s="344" t="s">
        <v>316</v>
      </c>
      <c r="O280" s="347">
        <v>8464</v>
      </c>
      <c r="P280" s="348">
        <v>9.3130000000000001E-3</v>
      </c>
      <c r="Q280" s="344"/>
      <c r="R280" s="344" t="s">
        <v>400</v>
      </c>
      <c r="S280" s="344"/>
      <c r="T280" s="344" t="s">
        <v>509</v>
      </c>
      <c r="U280" s="344" t="s">
        <v>387</v>
      </c>
      <c r="V280" s="344" t="s">
        <v>528</v>
      </c>
      <c r="W280" s="344" t="s">
        <v>522</v>
      </c>
      <c r="X280" s="349" t="s">
        <v>522</v>
      </c>
    </row>
    <row r="281" spans="1:24">
      <c r="A281" s="339" t="s">
        <v>505</v>
      </c>
      <c r="B281" s="344" t="s">
        <v>139</v>
      </c>
      <c r="C281" s="346" t="s">
        <v>526</v>
      </c>
      <c r="D281" s="344" t="s">
        <v>527</v>
      </c>
      <c r="E281" s="344" t="s">
        <v>73</v>
      </c>
      <c r="F281" s="344" t="s">
        <v>421</v>
      </c>
      <c r="G281" s="344" t="s">
        <v>422</v>
      </c>
      <c r="H281" s="344" t="s">
        <v>331</v>
      </c>
      <c r="I281" s="344" t="s">
        <v>384</v>
      </c>
      <c r="J281" s="344" t="s">
        <v>252</v>
      </c>
      <c r="K281" s="344" t="s">
        <v>82</v>
      </c>
      <c r="L281" s="344"/>
      <c r="M281" s="344"/>
      <c r="N281" s="344" t="s">
        <v>275</v>
      </c>
      <c r="O281" s="347">
        <v>184</v>
      </c>
      <c r="P281" s="348">
        <v>2.3049999999999999E-4</v>
      </c>
      <c r="Q281" s="344"/>
      <c r="R281" s="344" t="s">
        <v>390</v>
      </c>
      <c r="S281" s="344"/>
      <c r="T281" s="344" t="s">
        <v>509</v>
      </c>
      <c r="U281" s="344" t="s">
        <v>387</v>
      </c>
      <c r="V281" s="344" t="s">
        <v>528</v>
      </c>
      <c r="W281" s="344" t="s">
        <v>522</v>
      </c>
      <c r="X281" s="349" t="s">
        <v>522</v>
      </c>
    </row>
    <row r="282" spans="1:24">
      <c r="A282" s="339" t="s">
        <v>505</v>
      </c>
      <c r="B282" s="344" t="s">
        <v>139</v>
      </c>
      <c r="C282" s="346" t="s">
        <v>526</v>
      </c>
      <c r="D282" s="344" t="s">
        <v>527</v>
      </c>
      <c r="E282" s="344" t="s">
        <v>73</v>
      </c>
      <c r="F282" s="344" t="s">
        <v>421</v>
      </c>
      <c r="G282" s="344" t="s">
        <v>422</v>
      </c>
      <c r="H282" s="344" t="s">
        <v>331</v>
      </c>
      <c r="I282" s="344" t="s">
        <v>384</v>
      </c>
      <c r="J282" s="344" t="s">
        <v>252</v>
      </c>
      <c r="K282" s="344" t="s">
        <v>410</v>
      </c>
      <c r="L282" s="344"/>
      <c r="M282" s="344"/>
      <c r="N282" s="344"/>
      <c r="O282" s="347"/>
      <c r="P282" s="348"/>
      <c r="Q282" s="344" t="s">
        <v>275</v>
      </c>
      <c r="R282" s="344" t="s">
        <v>390</v>
      </c>
      <c r="S282" s="344"/>
      <c r="T282" s="344" t="s">
        <v>509</v>
      </c>
      <c r="U282" s="344" t="s">
        <v>387</v>
      </c>
      <c r="V282" s="344" t="s">
        <v>528</v>
      </c>
      <c r="W282" s="344" t="s">
        <v>522</v>
      </c>
      <c r="X282" s="349" t="s">
        <v>522</v>
      </c>
    </row>
    <row r="283" spans="1:24">
      <c r="A283" s="339" t="s">
        <v>505</v>
      </c>
      <c r="B283" s="344" t="s">
        <v>139</v>
      </c>
      <c r="C283" s="346" t="s">
        <v>526</v>
      </c>
      <c r="D283" s="344" t="s">
        <v>527</v>
      </c>
      <c r="E283" s="344" t="s">
        <v>73</v>
      </c>
      <c r="F283" s="344" t="s">
        <v>421</v>
      </c>
      <c r="G283" s="344" t="s">
        <v>422</v>
      </c>
      <c r="H283" s="344" t="s">
        <v>331</v>
      </c>
      <c r="I283" s="344" t="s">
        <v>384</v>
      </c>
      <c r="J283" s="344" t="s">
        <v>397</v>
      </c>
      <c r="K283" s="344" t="s">
        <v>398</v>
      </c>
      <c r="L283" s="344"/>
      <c r="M283" s="344"/>
      <c r="N283" s="344" t="s">
        <v>399</v>
      </c>
      <c r="O283" s="347">
        <v>165924</v>
      </c>
      <c r="P283" s="348">
        <v>0.03</v>
      </c>
      <c r="Q283" s="344"/>
      <c r="R283" s="344" t="s">
        <v>390</v>
      </c>
      <c r="S283" s="344"/>
      <c r="T283" s="344" t="s">
        <v>509</v>
      </c>
      <c r="U283" s="344" t="s">
        <v>387</v>
      </c>
      <c r="V283" s="344" t="s">
        <v>528</v>
      </c>
      <c r="W283" s="344" t="s">
        <v>522</v>
      </c>
      <c r="X283" s="349" t="s">
        <v>522</v>
      </c>
    </row>
    <row r="284" spans="1:24">
      <c r="A284" s="339" t="s">
        <v>505</v>
      </c>
      <c r="B284" s="344" t="s">
        <v>139</v>
      </c>
      <c r="C284" s="346" t="s">
        <v>526</v>
      </c>
      <c r="D284" s="344" t="s">
        <v>527</v>
      </c>
      <c r="E284" s="344" t="s">
        <v>73</v>
      </c>
      <c r="F284" s="344" t="s">
        <v>421</v>
      </c>
      <c r="G284" s="344" t="s">
        <v>422</v>
      </c>
      <c r="H284" s="344" t="s">
        <v>331</v>
      </c>
      <c r="I284" s="344" t="s">
        <v>384</v>
      </c>
      <c r="J284" s="344" t="s">
        <v>253</v>
      </c>
      <c r="K284" s="344" t="s">
        <v>10</v>
      </c>
      <c r="L284" s="344"/>
      <c r="M284" s="344"/>
      <c r="N284" s="344" t="s">
        <v>338</v>
      </c>
      <c r="O284" s="347">
        <v>6256</v>
      </c>
      <c r="P284" s="348">
        <v>8.8400000000000006E-2</v>
      </c>
      <c r="Q284" s="344"/>
      <c r="R284" s="344" t="s">
        <v>400</v>
      </c>
      <c r="S284" s="344"/>
      <c r="T284" s="344" t="s">
        <v>509</v>
      </c>
      <c r="U284" s="344" t="s">
        <v>387</v>
      </c>
      <c r="V284" s="344" t="s">
        <v>528</v>
      </c>
      <c r="W284" s="344" t="s">
        <v>522</v>
      </c>
      <c r="X284" s="349" t="s">
        <v>522</v>
      </c>
    </row>
    <row r="285" spans="1:24">
      <c r="A285" s="339" t="s">
        <v>505</v>
      </c>
      <c r="B285" s="344" t="s">
        <v>139</v>
      </c>
      <c r="C285" s="346" t="s">
        <v>526</v>
      </c>
      <c r="D285" s="344" t="s">
        <v>527</v>
      </c>
      <c r="E285" s="344" t="s">
        <v>73</v>
      </c>
      <c r="F285" s="344" t="s">
        <v>421</v>
      </c>
      <c r="G285" s="344" t="s">
        <v>422</v>
      </c>
      <c r="H285" s="344" t="s">
        <v>331</v>
      </c>
      <c r="I285" s="344" t="s">
        <v>384</v>
      </c>
      <c r="J285" s="344" t="s">
        <v>411</v>
      </c>
      <c r="K285" s="344" t="s">
        <v>412</v>
      </c>
      <c r="L285" s="344"/>
      <c r="M285" s="344"/>
      <c r="N285" s="344"/>
      <c r="O285" s="347"/>
      <c r="P285" s="348"/>
      <c r="Q285" s="344" t="s">
        <v>275</v>
      </c>
      <c r="R285" s="344" t="s">
        <v>386</v>
      </c>
      <c r="S285" s="344"/>
      <c r="T285" s="344" t="s">
        <v>509</v>
      </c>
      <c r="U285" s="344" t="s">
        <v>387</v>
      </c>
      <c r="V285" s="344" t="s">
        <v>528</v>
      </c>
      <c r="W285" s="344" t="s">
        <v>522</v>
      </c>
      <c r="X285" s="349" t="s">
        <v>522</v>
      </c>
    </row>
    <row r="286" spans="1:24">
      <c r="A286" s="339" t="s">
        <v>505</v>
      </c>
      <c r="B286" s="344" t="s">
        <v>139</v>
      </c>
      <c r="C286" s="346" t="s">
        <v>526</v>
      </c>
      <c r="D286" s="344" t="s">
        <v>527</v>
      </c>
      <c r="E286" s="344" t="s">
        <v>73</v>
      </c>
      <c r="F286" s="344" t="s">
        <v>421</v>
      </c>
      <c r="G286" s="344" t="s">
        <v>422</v>
      </c>
      <c r="H286" s="344" t="s">
        <v>331</v>
      </c>
      <c r="I286" s="344" t="s">
        <v>384</v>
      </c>
      <c r="J286" s="344" t="s">
        <v>401</v>
      </c>
      <c r="K286" s="344" t="s">
        <v>402</v>
      </c>
      <c r="L286" s="344"/>
      <c r="M286" s="344"/>
      <c r="N286" s="344" t="s">
        <v>403</v>
      </c>
      <c r="O286" s="347">
        <v>90504</v>
      </c>
      <c r="P286" s="348">
        <v>2.9090000000000001E-2</v>
      </c>
      <c r="Q286" s="344"/>
      <c r="R286" s="344" t="s">
        <v>386</v>
      </c>
      <c r="S286" s="344"/>
      <c r="T286" s="344" t="s">
        <v>509</v>
      </c>
      <c r="U286" s="344" t="s">
        <v>387</v>
      </c>
      <c r="V286" s="344" t="s">
        <v>528</v>
      </c>
      <c r="W286" s="344" t="s">
        <v>522</v>
      </c>
      <c r="X286" s="349" t="s">
        <v>522</v>
      </c>
    </row>
    <row r="287" spans="1:24">
      <c r="A287" s="339" t="s">
        <v>505</v>
      </c>
      <c r="B287" s="344" t="s">
        <v>139</v>
      </c>
      <c r="C287" s="346" t="s">
        <v>526</v>
      </c>
      <c r="D287" s="344" t="s">
        <v>527</v>
      </c>
      <c r="E287" s="344" t="s">
        <v>73</v>
      </c>
      <c r="F287" s="344" t="s">
        <v>421</v>
      </c>
      <c r="G287" s="344" t="s">
        <v>422</v>
      </c>
      <c r="H287" s="344" t="s">
        <v>331</v>
      </c>
      <c r="I287" s="344" t="s">
        <v>384</v>
      </c>
      <c r="J287" s="344" t="s">
        <v>404</v>
      </c>
      <c r="K287" s="344" t="s">
        <v>405</v>
      </c>
      <c r="L287" s="344"/>
      <c r="M287" s="344"/>
      <c r="N287" s="344" t="s">
        <v>316</v>
      </c>
      <c r="O287" s="347">
        <v>739116</v>
      </c>
      <c r="P287" s="348">
        <v>2.4750000000000001E-2</v>
      </c>
      <c r="Q287" s="344"/>
      <c r="R287" s="344" t="s">
        <v>386</v>
      </c>
      <c r="S287" s="344"/>
      <c r="T287" s="344" t="s">
        <v>509</v>
      </c>
      <c r="U287" s="344" t="s">
        <v>387</v>
      </c>
      <c r="V287" s="344" t="s">
        <v>528</v>
      </c>
      <c r="W287" s="344" t="s">
        <v>522</v>
      </c>
      <c r="X287" s="349" t="s">
        <v>522</v>
      </c>
    </row>
    <row r="288" spans="1:24">
      <c r="A288" s="339" t="s">
        <v>505</v>
      </c>
      <c r="B288" s="344" t="s">
        <v>139</v>
      </c>
      <c r="C288" s="346" t="s">
        <v>526</v>
      </c>
      <c r="D288" s="344" t="s">
        <v>527</v>
      </c>
      <c r="E288" s="344" t="s">
        <v>73</v>
      </c>
      <c r="F288" s="344" t="s">
        <v>421</v>
      </c>
      <c r="G288" s="344" t="s">
        <v>422</v>
      </c>
      <c r="H288" s="344" t="s">
        <v>331</v>
      </c>
      <c r="I288" s="344" t="s">
        <v>384</v>
      </c>
      <c r="J288" s="344"/>
      <c r="K288" s="344" t="s">
        <v>254</v>
      </c>
      <c r="L288" s="344"/>
      <c r="M288" s="344"/>
      <c r="N288" s="344" t="s">
        <v>315</v>
      </c>
      <c r="O288" s="347">
        <v>368</v>
      </c>
      <c r="P288" s="348">
        <v>1.5410000000000001E-3</v>
      </c>
      <c r="Q288" s="344"/>
      <c r="R288" s="344" t="s">
        <v>390</v>
      </c>
      <c r="S288" s="344"/>
      <c r="T288" s="344" t="s">
        <v>509</v>
      </c>
      <c r="U288" s="344" t="s">
        <v>387</v>
      </c>
      <c r="V288" s="344" t="s">
        <v>528</v>
      </c>
      <c r="W288" s="344" t="s">
        <v>522</v>
      </c>
      <c r="X288" s="349" t="s">
        <v>522</v>
      </c>
    </row>
    <row r="289" spans="1:24">
      <c r="A289" s="339"/>
      <c r="B289" s="344"/>
      <c r="C289" s="346"/>
      <c r="D289" s="344"/>
      <c r="E289" s="344"/>
      <c r="F289" s="344"/>
      <c r="G289" s="344"/>
      <c r="H289" s="344"/>
      <c r="I289" s="344"/>
      <c r="J289" s="344"/>
      <c r="K289" s="344"/>
      <c r="L289" s="344"/>
      <c r="M289" s="344"/>
      <c r="N289" s="344"/>
      <c r="O289" s="347"/>
      <c r="P289" s="348"/>
      <c r="Q289" s="344"/>
      <c r="R289" s="344"/>
      <c r="S289" s="344"/>
      <c r="T289" s="344"/>
      <c r="U289" s="344"/>
      <c r="V289" s="344"/>
      <c r="W289" s="344"/>
      <c r="X289" s="349"/>
    </row>
    <row r="290" spans="1:24">
      <c r="A290" s="336" t="s">
        <v>501</v>
      </c>
      <c r="B290" s="337" t="s">
        <v>364</v>
      </c>
      <c r="C290" s="337" t="s">
        <v>365</v>
      </c>
      <c r="D290" s="337" t="s">
        <v>366</v>
      </c>
      <c r="E290" s="337" t="s">
        <v>367</v>
      </c>
      <c r="F290" s="337" t="s">
        <v>290</v>
      </c>
      <c r="G290" s="337" t="s">
        <v>289</v>
      </c>
      <c r="H290" s="337" t="s">
        <v>368</v>
      </c>
      <c r="I290" s="337" t="s">
        <v>369</v>
      </c>
      <c r="J290" s="337" t="s">
        <v>370</v>
      </c>
      <c r="K290" s="337" t="s">
        <v>371</v>
      </c>
      <c r="L290" s="337" t="s">
        <v>372</v>
      </c>
      <c r="M290" s="337" t="s">
        <v>373</v>
      </c>
      <c r="N290" s="337" t="s">
        <v>374</v>
      </c>
      <c r="O290" s="337" t="s">
        <v>502</v>
      </c>
      <c r="P290" s="337" t="s">
        <v>503</v>
      </c>
      <c r="Q290" s="337" t="s">
        <v>375</v>
      </c>
      <c r="R290" s="337" t="s">
        <v>376</v>
      </c>
      <c r="S290" s="337" t="s">
        <v>377</v>
      </c>
      <c r="T290" s="337" t="s">
        <v>504</v>
      </c>
      <c r="U290" s="337" t="s">
        <v>378</v>
      </c>
      <c r="V290" s="337" t="s">
        <v>379</v>
      </c>
      <c r="W290" s="337" t="s">
        <v>380</v>
      </c>
      <c r="X290" s="338" t="s">
        <v>381</v>
      </c>
    </row>
    <row r="291" spans="1:24">
      <c r="A291" s="339" t="s">
        <v>505</v>
      </c>
      <c r="B291" s="344" t="s">
        <v>139</v>
      </c>
      <c r="C291" s="346" t="s">
        <v>529</v>
      </c>
      <c r="D291" s="344" t="s">
        <v>530</v>
      </c>
      <c r="E291" s="344" t="s">
        <v>73</v>
      </c>
      <c r="F291" s="344" t="s">
        <v>421</v>
      </c>
      <c r="G291" s="344" t="s">
        <v>422</v>
      </c>
      <c r="H291" s="344" t="s">
        <v>331</v>
      </c>
      <c r="I291" s="344" t="s">
        <v>384</v>
      </c>
      <c r="J291" s="344" t="s">
        <v>385</v>
      </c>
      <c r="K291" s="344" t="s">
        <v>406</v>
      </c>
      <c r="L291" s="344"/>
      <c r="M291" s="344"/>
      <c r="N291" s="344"/>
      <c r="O291" s="347"/>
      <c r="P291" s="348"/>
      <c r="Q291" s="344" t="s">
        <v>275</v>
      </c>
      <c r="R291" s="344" t="s">
        <v>386</v>
      </c>
      <c r="S291" s="344"/>
      <c r="T291" s="344" t="s">
        <v>509</v>
      </c>
      <c r="U291" s="344" t="s">
        <v>387</v>
      </c>
      <c r="V291" s="344" t="s">
        <v>531</v>
      </c>
      <c r="W291" s="344" t="s">
        <v>522</v>
      </c>
      <c r="X291" s="349" t="s">
        <v>522</v>
      </c>
    </row>
    <row r="292" spans="1:24">
      <c r="A292" s="339" t="s">
        <v>505</v>
      </c>
      <c r="B292" s="344" t="s">
        <v>139</v>
      </c>
      <c r="C292" s="346" t="s">
        <v>529</v>
      </c>
      <c r="D292" s="344" t="s">
        <v>530</v>
      </c>
      <c r="E292" s="344" t="s">
        <v>73</v>
      </c>
      <c r="F292" s="344" t="s">
        <v>421</v>
      </c>
      <c r="G292" s="344" t="s">
        <v>422</v>
      </c>
      <c r="H292" s="344" t="s">
        <v>331</v>
      </c>
      <c r="I292" s="344" t="s">
        <v>384</v>
      </c>
      <c r="J292" s="344" t="s">
        <v>385</v>
      </c>
      <c r="K292" s="344" t="s">
        <v>278</v>
      </c>
      <c r="L292" s="344"/>
      <c r="M292" s="344"/>
      <c r="N292" s="344" t="s">
        <v>316</v>
      </c>
      <c r="O292" s="347">
        <v>368</v>
      </c>
      <c r="P292" s="348">
        <v>2.6209999999999997E-4</v>
      </c>
      <c r="Q292" s="344"/>
      <c r="R292" s="344" t="s">
        <v>386</v>
      </c>
      <c r="S292" s="344"/>
      <c r="T292" s="344" t="s">
        <v>509</v>
      </c>
      <c r="U292" s="344" t="s">
        <v>387</v>
      </c>
      <c r="V292" s="344" t="s">
        <v>531</v>
      </c>
      <c r="W292" s="344" t="s">
        <v>522</v>
      </c>
      <c r="X292" s="349" t="s">
        <v>522</v>
      </c>
    </row>
    <row r="293" spans="1:24">
      <c r="A293" s="339" t="s">
        <v>505</v>
      </c>
      <c r="B293" s="344" t="s">
        <v>139</v>
      </c>
      <c r="C293" s="346" t="s">
        <v>529</v>
      </c>
      <c r="D293" s="344" t="s">
        <v>530</v>
      </c>
      <c r="E293" s="344" t="s">
        <v>73</v>
      </c>
      <c r="F293" s="344" t="s">
        <v>421</v>
      </c>
      <c r="G293" s="344" t="s">
        <v>422</v>
      </c>
      <c r="H293" s="344" t="s">
        <v>331</v>
      </c>
      <c r="I293" s="344" t="s">
        <v>384</v>
      </c>
      <c r="J293" s="344" t="s">
        <v>385</v>
      </c>
      <c r="K293" s="344" t="s">
        <v>318</v>
      </c>
      <c r="L293" s="344"/>
      <c r="M293" s="344"/>
      <c r="N293" s="344"/>
      <c r="O293" s="347"/>
      <c r="P293" s="348"/>
      <c r="Q293" s="344" t="s">
        <v>275</v>
      </c>
      <c r="R293" s="344" t="s">
        <v>386</v>
      </c>
      <c r="S293" s="344"/>
      <c r="T293" s="344" t="s">
        <v>509</v>
      </c>
      <c r="U293" s="344" t="s">
        <v>387</v>
      </c>
      <c r="V293" s="344" t="s">
        <v>531</v>
      </c>
      <c r="W293" s="344" t="s">
        <v>522</v>
      </c>
      <c r="X293" s="349" t="s">
        <v>522</v>
      </c>
    </row>
    <row r="294" spans="1:24">
      <c r="A294" s="339" t="s">
        <v>505</v>
      </c>
      <c r="B294" s="344" t="s">
        <v>139</v>
      </c>
      <c r="C294" s="346" t="s">
        <v>529</v>
      </c>
      <c r="D294" s="344" t="s">
        <v>530</v>
      </c>
      <c r="E294" s="344" t="s">
        <v>73</v>
      </c>
      <c r="F294" s="344" t="s">
        <v>421</v>
      </c>
      <c r="G294" s="344" t="s">
        <v>422</v>
      </c>
      <c r="H294" s="344" t="s">
        <v>331</v>
      </c>
      <c r="I294" s="344" t="s">
        <v>384</v>
      </c>
      <c r="J294" s="344" t="s">
        <v>389</v>
      </c>
      <c r="K294" s="344" t="s">
        <v>389</v>
      </c>
      <c r="L294" s="344"/>
      <c r="M294" s="344"/>
      <c r="N294" s="344" t="s">
        <v>315</v>
      </c>
      <c r="O294" s="347">
        <v>165924</v>
      </c>
      <c r="P294" s="348">
        <v>6.2519999999999997E-3</v>
      </c>
      <c r="Q294" s="344"/>
      <c r="R294" s="344" t="s">
        <v>390</v>
      </c>
      <c r="S294" s="344"/>
      <c r="T294" s="344" t="s">
        <v>509</v>
      </c>
      <c r="U294" s="344" t="s">
        <v>387</v>
      </c>
      <c r="V294" s="344" t="s">
        <v>531</v>
      </c>
      <c r="W294" s="344" t="s">
        <v>522</v>
      </c>
      <c r="X294" s="349" t="s">
        <v>522</v>
      </c>
    </row>
    <row r="295" spans="1:24">
      <c r="A295" s="339" t="s">
        <v>505</v>
      </c>
      <c r="B295" s="344" t="s">
        <v>139</v>
      </c>
      <c r="C295" s="346" t="s">
        <v>529</v>
      </c>
      <c r="D295" s="344" t="s">
        <v>530</v>
      </c>
      <c r="E295" s="344" t="s">
        <v>73</v>
      </c>
      <c r="F295" s="344" t="s">
        <v>421</v>
      </c>
      <c r="G295" s="344" t="s">
        <v>422</v>
      </c>
      <c r="H295" s="344" t="s">
        <v>331</v>
      </c>
      <c r="I295" s="344" t="s">
        <v>384</v>
      </c>
      <c r="J295" s="344" t="s">
        <v>250</v>
      </c>
      <c r="K295" s="344" t="s">
        <v>317</v>
      </c>
      <c r="L295" s="344" t="s">
        <v>251</v>
      </c>
      <c r="M295" s="344"/>
      <c r="N295" s="344" t="s">
        <v>315</v>
      </c>
      <c r="O295" s="347">
        <v>45252</v>
      </c>
      <c r="P295" s="348">
        <v>5.6429999999999996E-3</v>
      </c>
      <c r="Q295" s="344"/>
      <c r="R295" s="344" t="s">
        <v>386</v>
      </c>
      <c r="S295" s="344"/>
      <c r="T295" s="344" t="s">
        <v>509</v>
      </c>
      <c r="U295" s="344" t="s">
        <v>387</v>
      </c>
      <c r="V295" s="344" t="s">
        <v>531</v>
      </c>
      <c r="W295" s="344" t="s">
        <v>522</v>
      </c>
      <c r="X295" s="349" t="s">
        <v>522</v>
      </c>
    </row>
    <row r="296" spans="1:24">
      <c r="A296" s="339" t="s">
        <v>505</v>
      </c>
      <c r="B296" s="344" t="s">
        <v>139</v>
      </c>
      <c r="C296" s="346" t="s">
        <v>529</v>
      </c>
      <c r="D296" s="344" t="s">
        <v>530</v>
      </c>
      <c r="E296" s="344" t="s">
        <v>73</v>
      </c>
      <c r="F296" s="344" t="s">
        <v>421</v>
      </c>
      <c r="G296" s="344" t="s">
        <v>422</v>
      </c>
      <c r="H296" s="344" t="s">
        <v>331</v>
      </c>
      <c r="I296" s="344" t="s">
        <v>384</v>
      </c>
      <c r="J296" s="344" t="s">
        <v>391</v>
      </c>
      <c r="K296" s="344" t="s">
        <v>256</v>
      </c>
      <c r="L296" s="344" t="s">
        <v>251</v>
      </c>
      <c r="M296" s="344"/>
      <c r="N296" s="344"/>
      <c r="O296" s="347"/>
      <c r="P296" s="348"/>
      <c r="Q296" s="344" t="s">
        <v>275</v>
      </c>
      <c r="R296" s="344" t="s">
        <v>386</v>
      </c>
      <c r="S296" s="344"/>
      <c r="T296" s="344" t="s">
        <v>509</v>
      </c>
      <c r="U296" s="344" t="s">
        <v>387</v>
      </c>
      <c r="V296" s="344" t="s">
        <v>531</v>
      </c>
      <c r="W296" s="344" t="s">
        <v>522</v>
      </c>
      <c r="X296" s="349" t="s">
        <v>522</v>
      </c>
    </row>
    <row r="297" spans="1:24">
      <c r="A297" s="339" t="s">
        <v>505</v>
      </c>
      <c r="B297" s="344" t="s">
        <v>139</v>
      </c>
      <c r="C297" s="346" t="s">
        <v>529</v>
      </c>
      <c r="D297" s="344" t="s">
        <v>530</v>
      </c>
      <c r="E297" s="344" t="s">
        <v>73</v>
      </c>
      <c r="F297" s="344" t="s">
        <v>421</v>
      </c>
      <c r="G297" s="344" t="s">
        <v>422</v>
      </c>
      <c r="H297" s="344" t="s">
        <v>331</v>
      </c>
      <c r="I297" s="344" t="s">
        <v>384</v>
      </c>
      <c r="J297" s="344" t="s">
        <v>391</v>
      </c>
      <c r="K297" s="344" t="s">
        <v>517</v>
      </c>
      <c r="L297" s="344" t="s">
        <v>251</v>
      </c>
      <c r="M297" s="344"/>
      <c r="N297" s="344"/>
      <c r="O297" s="347"/>
      <c r="P297" s="348"/>
      <c r="Q297" s="344" t="s">
        <v>275</v>
      </c>
      <c r="R297" s="344" t="s">
        <v>386</v>
      </c>
      <c r="S297" s="344"/>
      <c r="T297" s="344" t="s">
        <v>509</v>
      </c>
      <c r="U297" s="344" t="s">
        <v>387</v>
      </c>
      <c r="V297" s="344" t="s">
        <v>531</v>
      </c>
      <c r="W297" s="344" t="s">
        <v>522</v>
      </c>
      <c r="X297" s="349" t="s">
        <v>522</v>
      </c>
    </row>
    <row r="298" spans="1:24">
      <c r="A298" s="339" t="s">
        <v>505</v>
      </c>
      <c r="B298" s="344" t="s">
        <v>139</v>
      </c>
      <c r="C298" s="346" t="s">
        <v>529</v>
      </c>
      <c r="D298" s="344" t="s">
        <v>530</v>
      </c>
      <c r="E298" s="344" t="s">
        <v>73</v>
      </c>
      <c r="F298" s="344" t="s">
        <v>421</v>
      </c>
      <c r="G298" s="344" t="s">
        <v>422</v>
      </c>
      <c r="H298" s="344" t="s">
        <v>331</v>
      </c>
      <c r="I298" s="344" t="s">
        <v>384</v>
      </c>
      <c r="J298" s="344" t="s">
        <v>252</v>
      </c>
      <c r="K298" s="344" t="s">
        <v>277</v>
      </c>
      <c r="L298" s="344"/>
      <c r="M298" s="344"/>
      <c r="N298" s="344"/>
      <c r="O298" s="347"/>
      <c r="P298" s="348"/>
      <c r="Q298" s="344" t="s">
        <v>275</v>
      </c>
      <c r="R298" s="344" t="s">
        <v>400</v>
      </c>
      <c r="S298" s="344" t="s">
        <v>157</v>
      </c>
      <c r="T298" s="344" t="s">
        <v>509</v>
      </c>
      <c r="U298" s="344" t="s">
        <v>387</v>
      </c>
      <c r="V298" s="344" t="s">
        <v>531</v>
      </c>
      <c r="W298" s="344" t="s">
        <v>522</v>
      </c>
      <c r="X298" s="349" t="s">
        <v>522</v>
      </c>
    </row>
    <row r="299" spans="1:24">
      <c r="A299" s="339" t="s">
        <v>505</v>
      </c>
      <c r="B299" s="344" t="s">
        <v>139</v>
      </c>
      <c r="C299" s="346" t="s">
        <v>529</v>
      </c>
      <c r="D299" s="344" t="s">
        <v>530</v>
      </c>
      <c r="E299" s="344" t="s">
        <v>73</v>
      </c>
      <c r="F299" s="344" t="s">
        <v>421</v>
      </c>
      <c r="G299" s="344" t="s">
        <v>422</v>
      </c>
      <c r="H299" s="344" t="s">
        <v>331</v>
      </c>
      <c r="I299" s="344" t="s">
        <v>384</v>
      </c>
      <c r="J299" s="344" t="s">
        <v>252</v>
      </c>
      <c r="K299" s="344" t="s">
        <v>276</v>
      </c>
      <c r="L299" s="344"/>
      <c r="M299" s="344"/>
      <c r="N299" s="344"/>
      <c r="O299" s="347"/>
      <c r="P299" s="348"/>
      <c r="Q299" s="344" t="s">
        <v>275</v>
      </c>
      <c r="R299" s="344" t="s">
        <v>400</v>
      </c>
      <c r="S299" s="344" t="s">
        <v>157</v>
      </c>
      <c r="T299" s="344" t="s">
        <v>509</v>
      </c>
      <c r="U299" s="344" t="s">
        <v>387</v>
      </c>
      <c r="V299" s="344" t="s">
        <v>531</v>
      </c>
      <c r="W299" s="344" t="s">
        <v>522</v>
      </c>
      <c r="X299" s="349" t="s">
        <v>522</v>
      </c>
    </row>
    <row r="300" spans="1:24">
      <c r="A300" s="339" t="s">
        <v>505</v>
      </c>
      <c r="B300" s="344" t="s">
        <v>139</v>
      </c>
      <c r="C300" s="346" t="s">
        <v>529</v>
      </c>
      <c r="D300" s="344" t="s">
        <v>530</v>
      </c>
      <c r="E300" s="344" t="s">
        <v>73</v>
      </c>
      <c r="F300" s="344" t="s">
        <v>421</v>
      </c>
      <c r="G300" s="344" t="s">
        <v>422</v>
      </c>
      <c r="H300" s="344" t="s">
        <v>331</v>
      </c>
      <c r="I300" s="344" t="s">
        <v>384</v>
      </c>
      <c r="J300" s="344" t="s">
        <v>252</v>
      </c>
      <c r="K300" s="344" t="s">
        <v>395</v>
      </c>
      <c r="L300" s="344"/>
      <c r="M300" s="344"/>
      <c r="N300" s="344" t="s">
        <v>396</v>
      </c>
      <c r="O300" s="347">
        <v>3496</v>
      </c>
      <c r="P300" s="348">
        <v>8.09E-3</v>
      </c>
      <c r="Q300" s="344"/>
      <c r="R300" s="344" t="s">
        <v>390</v>
      </c>
      <c r="S300" s="344"/>
      <c r="T300" s="344" t="s">
        <v>509</v>
      </c>
      <c r="U300" s="344" t="s">
        <v>387</v>
      </c>
      <c r="V300" s="344" t="s">
        <v>531</v>
      </c>
      <c r="W300" s="344" t="s">
        <v>522</v>
      </c>
      <c r="X300" s="349" t="s">
        <v>522</v>
      </c>
    </row>
    <row r="301" spans="1:24">
      <c r="A301" s="339" t="s">
        <v>505</v>
      </c>
      <c r="B301" s="344" t="s">
        <v>139</v>
      </c>
      <c r="C301" s="346" t="s">
        <v>529</v>
      </c>
      <c r="D301" s="344" t="s">
        <v>530</v>
      </c>
      <c r="E301" s="344" t="s">
        <v>73</v>
      </c>
      <c r="F301" s="344" t="s">
        <v>421</v>
      </c>
      <c r="G301" s="344" t="s">
        <v>422</v>
      </c>
      <c r="H301" s="344" t="s">
        <v>331</v>
      </c>
      <c r="I301" s="344" t="s">
        <v>384</v>
      </c>
      <c r="J301" s="344" t="s">
        <v>252</v>
      </c>
      <c r="K301" s="344" t="s">
        <v>7</v>
      </c>
      <c r="L301" s="344"/>
      <c r="M301" s="344"/>
      <c r="N301" s="344" t="s">
        <v>315</v>
      </c>
      <c r="O301" s="347">
        <v>75420</v>
      </c>
      <c r="P301" s="348">
        <v>2.5309999999999999E-2</v>
      </c>
      <c r="Q301" s="344"/>
      <c r="R301" s="344" t="s">
        <v>386</v>
      </c>
      <c r="S301" s="344"/>
      <c r="T301" s="344" t="s">
        <v>509</v>
      </c>
      <c r="U301" s="344" t="s">
        <v>387</v>
      </c>
      <c r="V301" s="344" t="s">
        <v>531</v>
      </c>
      <c r="W301" s="344" t="s">
        <v>522</v>
      </c>
      <c r="X301" s="349" t="s">
        <v>522</v>
      </c>
    </row>
    <row r="302" spans="1:24">
      <c r="A302" s="339" t="s">
        <v>505</v>
      </c>
      <c r="B302" s="344" t="s">
        <v>139</v>
      </c>
      <c r="C302" s="346" t="s">
        <v>529</v>
      </c>
      <c r="D302" s="344" t="s">
        <v>530</v>
      </c>
      <c r="E302" s="344" t="s">
        <v>73</v>
      </c>
      <c r="F302" s="344" t="s">
        <v>421</v>
      </c>
      <c r="G302" s="344" t="s">
        <v>422</v>
      </c>
      <c r="H302" s="344" t="s">
        <v>331</v>
      </c>
      <c r="I302" s="344" t="s">
        <v>384</v>
      </c>
      <c r="J302" s="344" t="s">
        <v>252</v>
      </c>
      <c r="K302" s="344" t="s">
        <v>420</v>
      </c>
      <c r="L302" s="344"/>
      <c r="M302" s="344"/>
      <c r="N302" s="344" t="s">
        <v>315</v>
      </c>
      <c r="O302" s="347">
        <v>17664</v>
      </c>
      <c r="P302" s="348">
        <v>1.0070000000000001E-2</v>
      </c>
      <c r="Q302" s="344"/>
      <c r="R302" s="344" t="s">
        <v>400</v>
      </c>
      <c r="S302" s="344"/>
      <c r="T302" s="344" t="s">
        <v>509</v>
      </c>
      <c r="U302" s="344" t="s">
        <v>387</v>
      </c>
      <c r="V302" s="344" t="s">
        <v>531</v>
      </c>
      <c r="W302" s="344" t="s">
        <v>522</v>
      </c>
      <c r="X302" s="349" t="s">
        <v>522</v>
      </c>
    </row>
    <row r="303" spans="1:24">
      <c r="A303" s="339" t="s">
        <v>505</v>
      </c>
      <c r="B303" s="344" t="s">
        <v>139</v>
      </c>
      <c r="C303" s="346" t="s">
        <v>529</v>
      </c>
      <c r="D303" s="344" t="s">
        <v>530</v>
      </c>
      <c r="E303" s="344" t="s">
        <v>73</v>
      </c>
      <c r="F303" s="344" t="s">
        <v>421</v>
      </c>
      <c r="G303" s="344" t="s">
        <v>422</v>
      </c>
      <c r="H303" s="344" t="s">
        <v>331</v>
      </c>
      <c r="I303" s="344" t="s">
        <v>384</v>
      </c>
      <c r="J303" s="344" t="s">
        <v>252</v>
      </c>
      <c r="K303" s="344" t="s">
        <v>82</v>
      </c>
      <c r="L303" s="344"/>
      <c r="M303" s="344"/>
      <c r="N303" s="344" t="s">
        <v>275</v>
      </c>
      <c r="O303" s="347">
        <v>184</v>
      </c>
      <c r="P303" s="348">
        <v>2.3049999999999999E-4</v>
      </c>
      <c r="Q303" s="344"/>
      <c r="R303" s="344" t="s">
        <v>390</v>
      </c>
      <c r="S303" s="344"/>
      <c r="T303" s="344" t="s">
        <v>509</v>
      </c>
      <c r="U303" s="344" t="s">
        <v>387</v>
      </c>
      <c r="V303" s="344" t="s">
        <v>531</v>
      </c>
      <c r="W303" s="344" t="s">
        <v>522</v>
      </c>
      <c r="X303" s="349" t="s">
        <v>522</v>
      </c>
    </row>
    <row r="304" spans="1:24">
      <c r="A304" s="339" t="s">
        <v>505</v>
      </c>
      <c r="B304" s="344" t="s">
        <v>139</v>
      </c>
      <c r="C304" s="346" t="s">
        <v>529</v>
      </c>
      <c r="D304" s="344" t="s">
        <v>530</v>
      </c>
      <c r="E304" s="344" t="s">
        <v>73</v>
      </c>
      <c r="F304" s="344" t="s">
        <v>421</v>
      </c>
      <c r="G304" s="344" t="s">
        <v>422</v>
      </c>
      <c r="H304" s="344" t="s">
        <v>331</v>
      </c>
      <c r="I304" s="344" t="s">
        <v>384</v>
      </c>
      <c r="J304" s="344" t="s">
        <v>252</v>
      </c>
      <c r="K304" s="344" t="s">
        <v>410</v>
      </c>
      <c r="L304" s="344"/>
      <c r="M304" s="344"/>
      <c r="N304" s="344"/>
      <c r="O304" s="347"/>
      <c r="P304" s="348"/>
      <c r="Q304" s="344" t="s">
        <v>275</v>
      </c>
      <c r="R304" s="344" t="s">
        <v>390</v>
      </c>
      <c r="S304" s="344"/>
      <c r="T304" s="344" t="s">
        <v>509</v>
      </c>
      <c r="U304" s="344" t="s">
        <v>387</v>
      </c>
      <c r="V304" s="344" t="s">
        <v>531</v>
      </c>
      <c r="W304" s="344" t="s">
        <v>522</v>
      </c>
      <c r="X304" s="349" t="s">
        <v>522</v>
      </c>
    </row>
    <row r="305" spans="1:24">
      <c r="A305" s="339" t="s">
        <v>505</v>
      </c>
      <c r="B305" s="344" t="s">
        <v>139</v>
      </c>
      <c r="C305" s="346" t="s">
        <v>529</v>
      </c>
      <c r="D305" s="344" t="s">
        <v>530</v>
      </c>
      <c r="E305" s="344" t="s">
        <v>73</v>
      </c>
      <c r="F305" s="344" t="s">
        <v>421</v>
      </c>
      <c r="G305" s="344" t="s">
        <v>422</v>
      </c>
      <c r="H305" s="344" t="s">
        <v>331</v>
      </c>
      <c r="I305" s="344" t="s">
        <v>384</v>
      </c>
      <c r="J305" s="344" t="s">
        <v>409</v>
      </c>
      <c r="K305" s="344" t="s">
        <v>4</v>
      </c>
      <c r="L305" s="344"/>
      <c r="M305" s="344"/>
      <c r="N305" s="344"/>
      <c r="O305" s="347"/>
      <c r="P305" s="348"/>
      <c r="Q305" s="344" t="s">
        <v>275</v>
      </c>
      <c r="R305" s="344" t="s">
        <v>390</v>
      </c>
      <c r="S305" s="344"/>
      <c r="T305" s="344" t="s">
        <v>509</v>
      </c>
      <c r="U305" s="344" t="s">
        <v>387</v>
      </c>
      <c r="V305" s="344" t="s">
        <v>531</v>
      </c>
      <c r="W305" s="344" t="s">
        <v>522</v>
      </c>
      <c r="X305" s="349" t="s">
        <v>522</v>
      </c>
    </row>
    <row r="306" spans="1:24">
      <c r="A306" s="339" t="s">
        <v>505</v>
      </c>
      <c r="B306" s="344" t="s">
        <v>139</v>
      </c>
      <c r="C306" s="346" t="s">
        <v>529</v>
      </c>
      <c r="D306" s="344" t="s">
        <v>530</v>
      </c>
      <c r="E306" s="344" t="s">
        <v>73</v>
      </c>
      <c r="F306" s="344" t="s">
        <v>421</v>
      </c>
      <c r="G306" s="344" t="s">
        <v>422</v>
      </c>
      <c r="H306" s="344" t="s">
        <v>331</v>
      </c>
      <c r="I306" s="344" t="s">
        <v>384</v>
      </c>
      <c r="J306" s="344" t="s">
        <v>397</v>
      </c>
      <c r="K306" s="344" t="s">
        <v>398</v>
      </c>
      <c r="L306" s="344"/>
      <c r="M306" s="344"/>
      <c r="N306" s="344" t="s">
        <v>399</v>
      </c>
      <c r="O306" s="347">
        <v>724032</v>
      </c>
      <c r="P306" s="348">
        <v>0.13089999999999999</v>
      </c>
      <c r="Q306" s="344"/>
      <c r="R306" s="344" t="s">
        <v>390</v>
      </c>
      <c r="S306" s="344"/>
      <c r="T306" s="344" t="s">
        <v>509</v>
      </c>
      <c r="U306" s="344" t="s">
        <v>387</v>
      </c>
      <c r="V306" s="344" t="s">
        <v>531</v>
      </c>
      <c r="W306" s="344" t="s">
        <v>522</v>
      </c>
      <c r="X306" s="349" t="s">
        <v>522</v>
      </c>
    </row>
    <row r="307" spans="1:24">
      <c r="A307" s="339" t="s">
        <v>505</v>
      </c>
      <c r="B307" s="344" t="s">
        <v>139</v>
      </c>
      <c r="C307" s="346" t="s">
        <v>529</v>
      </c>
      <c r="D307" s="344" t="s">
        <v>530</v>
      </c>
      <c r="E307" s="344" t="s">
        <v>73</v>
      </c>
      <c r="F307" s="344" t="s">
        <v>421</v>
      </c>
      <c r="G307" s="344" t="s">
        <v>422</v>
      </c>
      <c r="H307" s="344" t="s">
        <v>331</v>
      </c>
      <c r="I307" s="344" t="s">
        <v>384</v>
      </c>
      <c r="J307" s="344" t="s">
        <v>532</v>
      </c>
      <c r="K307" s="344" t="s">
        <v>533</v>
      </c>
      <c r="L307" s="344" t="s">
        <v>251</v>
      </c>
      <c r="M307" s="344" t="s">
        <v>534</v>
      </c>
      <c r="N307" s="344"/>
      <c r="O307" s="347"/>
      <c r="P307" s="348"/>
      <c r="Q307" s="344" t="s">
        <v>275</v>
      </c>
      <c r="R307" s="344" t="s">
        <v>400</v>
      </c>
      <c r="S307" s="344" t="s">
        <v>157</v>
      </c>
      <c r="T307" s="344" t="s">
        <v>509</v>
      </c>
      <c r="U307" s="344" t="s">
        <v>387</v>
      </c>
      <c r="V307" s="344" t="s">
        <v>531</v>
      </c>
      <c r="W307" s="344" t="s">
        <v>522</v>
      </c>
      <c r="X307" s="349" t="s">
        <v>522</v>
      </c>
    </row>
    <row r="308" spans="1:24">
      <c r="A308" s="339" t="s">
        <v>505</v>
      </c>
      <c r="B308" s="344" t="s">
        <v>139</v>
      </c>
      <c r="C308" s="346" t="s">
        <v>529</v>
      </c>
      <c r="D308" s="344" t="s">
        <v>530</v>
      </c>
      <c r="E308" s="344" t="s">
        <v>73</v>
      </c>
      <c r="F308" s="344" t="s">
        <v>421</v>
      </c>
      <c r="G308" s="344" t="s">
        <v>422</v>
      </c>
      <c r="H308" s="344" t="s">
        <v>331</v>
      </c>
      <c r="I308" s="344" t="s">
        <v>384</v>
      </c>
      <c r="J308" s="344" t="s">
        <v>411</v>
      </c>
      <c r="K308" s="344" t="s">
        <v>412</v>
      </c>
      <c r="L308" s="344"/>
      <c r="M308" s="344"/>
      <c r="N308" s="344"/>
      <c r="O308" s="347"/>
      <c r="P308" s="348"/>
      <c r="Q308" s="344" t="s">
        <v>275</v>
      </c>
      <c r="R308" s="344" t="s">
        <v>386</v>
      </c>
      <c r="S308" s="344"/>
      <c r="T308" s="344" t="s">
        <v>509</v>
      </c>
      <c r="U308" s="344" t="s">
        <v>387</v>
      </c>
      <c r="V308" s="344" t="s">
        <v>531</v>
      </c>
      <c r="W308" s="344" t="s">
        <v>522</v>
      </c>
      <c r="X308" s="349" t="s">
        <v>522</v>
      </c>
    </row>
    <row r="309" spans="1:24">
      <c r="A309" s="339" t="s">
        <v>505</v>
      </c>
      <c r="B309" s="344" t="s">
        <v>139</v>
      </c>
      <c r="C309" s="346" t="s">
        <v>529</v>
      </c>
      <c r="D309" s="344" t="s">
        <v>530</v>
      </c>
      <c r="E309" s="344" t="s">
        <v>73</v>
      </c>
      <c r="F309" s="344" t="s">
        <v>421</v>
      </c>
      <c r="G309" s="344" t="s">
        <v>422</v>
      </c>
      <c r="H309" s="344" t="s">
        <v>331</v>
      </c>
      <c r="I309" s="344" t="s">
        <v>384</v>
      </c>
      <c r="J309" s="344" t="s">
        <v>401</v>
      </c>
      <c r="K309" s="344" t="s">
        <v>402</v>
      </c>
      <c r="L309" s="344"/>
      <c r="M309" s="344"/>
      <c r="N309" s="344" t="s">
        <v>557</v>
      </c>
      <c r="O309" s="347">
        <v>165924</v>
      </c>
      <c r="P309" s="348">
        <v>0.1696</v>
      </c>
      <c r="Q309" s="344"/>
      <c r="R309" s="344" t="s">
        <v>386</v>
      </c>
      <c r="S309" s="344"/>
      <c r="T309" s="344" t="s">
        <v>509</v>
      </c>
      <c r="U309" s="344" t="s">
        <v>387</v>
      </c>
      <c r="V309" s="344" t="s">
        <v>531</v>
      </c>
      <c r="W309" s="344" t="s">
        <v>522</v>
      </c>
      <c r="X309" s="349" t="s">
        <v>522</v>
      </c>
    </row>
    <row r="310" spans="1:24">
      <c r="A310" s="339" t="s">
        <v>505</v>
      </c>
      <c r="B310" s="344" t="s">
        <v>139</v>
      </c>
      <c r="C310" s="346" t="s">
        <v>529</v>
      </c>
      <c r="D310" s="344" t="s">
        <v>530</v>
      </c>
      <c r="E310" s="344" t="s">
        <v>73</v>
      </c>
      <c r="F310" s="344" t="s">
        <v>421</v>
      </c>
      <c r="G310" s="344" t="s">
        <v>422</v>
      </c>
      <c r="H310" s="344" t="s">
        <v>331</v>
      </c>
      <c r="I310" s="344" t="s">
        <v>384</v>
      </c>
      <c r="J310" s="344" t="s">
        <v>404</v>
      </c>
      <c r="K310" s="344" t="s">
        <v>405</v>
      </c>
      <c r="L310" s="344"/>
      <c r="M310" s="344"/>
      <c r="N310" s="344" t="s">
        <v>316</v>
      </c>
      <c r="O310" s="347">
        <v>286596</v>
      </c>
      <c r="P310" s="348">
        <v>9.5980000000000006E-3</v>
      </c>
      <c r="Q310" s="344"/>
      <c r="R310" s="344" t="s">
        <v>386</v>
      </c>
      <c r="S310" s="344"/>
      <c r="T310" s="344" t="s">
        <v>509</v>
      </c>
      <c r="U310" s="344" t="s">
        <v>387</v>
      </c>
      <c r="V310" s="344" t="s">
        <v>531</v>
      </c>
      <c r="W310" s="344" t="s">
        <v>522</v>
      </c>
      <c r="X310" s="349" t="s">
        <v>522</v>
      </c>
    </row>
    <row r="311" spans="1:24">
      <c r="A311" s="339" t="s">
        <v>505</v>
      </c>
      <c r="B311" s="344" t="s">
        <v>139</v>
      </c>
      <c r="C311" s="346" t="s">
        <v>529</v>
      </c>
      <c r="D311" s="344" t="s">
        <v>530</v>
      </c>
      <c r="E311" s="344" t="s">
        <v>73</v>
      </c>
      <c r="F311" s="344" t="s">
        <v>421</v>
      </c>
      <c r="G311" s="344" t="s">
        <v>422</v>
      </c>
      <c r="H311" s="344" t="s">
        <v>331</v>
      </c>
      <c r="I311" s="344" t="s">
        <v>384</v>
      </c>
      <c r="J311" s="344"/>
      <c r="K311" s="344" t="s">
        <v>254</v>
      </c>
      <c r="L311" s="344"/>
      <c r="M311" s="344"/>
      <c r="N311" s="344" t="s">
        <v>315</v>
      </c>
      <c r="O311" s="347">
        <v>368</v>
      </c>
      <c r="P311" s="348">
        <v>1.5410000000000001E-3</v>
      </c>
      <c r="Q311" s="344"/>
      <c r="R311" s="344" t="s">
        <v>390</v>
      </c>
      <c r="S311" s="344"/>
      <c r="T311" s="344" t="s">
        <v>509</v>
      </c>
      <c r="U311" s="344" t="s">
        <v>387</v>
      </c>
      <c r="V311" s="344" t="s">
        <v>531</v>
      </c>
      <c r="W311" s="344" t="s">
        <v>522</v>
      </c>
      <c r="X311" s="349" t="s">
        <v>522</v>
      </c>
    </row>
    <row r="312" spans="1:24">
      <c r="A312" s="339" t="s">
        <v>505</v>
      </c>
      <c r="B312" s="344" t="s">
        <v>139</v>
      </c>
      <c r="C312" s="346" t="s">
        <v>535</v>
      </c>
      <c r="D312" s="344" t="s">
        <v>536</v>
      </c>
      <c r="E312" s="344" t="s">
        <v>73</v>
      </c>
      <c r="F312" s="344" t="s">
        <v>421</v>
      </c>
      <c r="G312" s="344" t="s">
        <v>422</v>
      </c>
      <c r="H312" s="344" t="s">
        <v>331</v>
      </c>
      <c r="I312" s="344" t="s">
        <v>384</v>
      </c>
      <c r="J312" s="344" t="s">
        <v>385</v>
      </c>
      <c r="K312" s="344" t="s">
        <v>406</v>
      </c>
      <c r="L312" s="344"/>
      <c r="M312" s="344"/>
      <c r="N312" s="344" t="s">
        <v>275</v>
      </c>
      <c r="O312" s="347">
        <v>736</v>
      </c>
      <c r="P312" s="348">
        <v>8.5760000000000003E-3</v>
      </c>
      <c r="Q312" s="344"/>
      <c r="R312" s="344" t="s">
        <v>386</v>
      </c>
      <c r="S312" s="344"/>
      <c r="T312" s="344" t="s">
        <v>509</v>
      </c>
      <c r="U312" s="344" t="s">
        <v>387</v>
      </c>
      <c r="V312" s="344" t="s">
        <v>537</v>
      </c>
      <c r="W312" s="344" t="s">
        <v>522</v>
      </c>
      <c r="X312" s="349" t="s">
        <v>522</v>
      </c>
    </row>
    <row r="313" spans="1:24">
      <c r="A313" s="339" t="s">
        <v>505</v>
      </c>
      <c r="B313" s="344" t="s">
        <v>139</v>
      </c>
      <c r="C313" s="346" t="s">
        <v>535</v>
      </c>
      <c r="D313" s="344" t="s">
        <v>536</v>
      </c>
      <c r="E313" s="344" t="s">
        <v>73</v>
      </c>
      <c r="F313" s="344" t="s">
        <v>421</v>
      </c>
      <c r="G313" s="344" t="s">
        <v>422</v>
      </c>
      <c r="H313" s="344" t="s">
        <v>331</v>
      </c>
      <c r="I313" s="344" t="s">
        <v>384</v>
      </c>
      <c r="J313" s="344" t="s">
        <v>385</v>
      </c>
      <c r="K313" s="344" t="s">
        <v>320</v>
      </c>
      <c r="L313" s="344"/>
      <c r="M313" s="344"/>
      <c r="N313" s="344" t="s">
        <v>316</v>
      </c>
      <c r="O313" s="347">
        <v>184</v>
      </c>
      <c r="P313" s="348">
        <v>3.9809999999999997E-4</v>
      </c>
      <c r="Q313" s="344"/>
      <c r="R313" s="344" t="s">
        <v>386</v>
      </c>
      <c r="S313" s="344"/>
      <c r="T313" s="344" t="s">
        <v>509</v>
      </c>
      <c r="U313" s="344" t="s">
        <v>387</v>
      </c>
      <c r="V313" s="344" t="s">
        <v>537</v>
      </c>
      <c r="W313" s="344" t="s">
        <v>522</v>
      </c>
      <c r="X313" s="349" t="s">
        <v>522</v>
      </c>
    </row>
    <row r="314" spans="1:24">
      <c r="A314" s="339" t="s">
        <v>505</v>
      </c>
      <c r="B314" s="344" t="s">
        <v>139</v>
      </c>
      <c r="C314" s="346" t="s">
        <v>535</v>
      </c>
      <c r="D314" s="344" t="s">
        <v>536</v>
      </c>
      <c r="E314" s="344" t="s">
        <v>73</v>
      </c>
      <c r="F314" s="344" t="s">
        <v>421</v>
      </c>
      <c r="G314" s="344" t="s">
        <v>422</v>
      </c>
      <c r="H314" s="344" t="s">
        <v>331</v>
      </c>
      <c r="I314" s="344" t="s">
        <v>384</v>
      </c>
      <c r="J314" s="344" t="s">
        <v>385</v>
      </c>
      <c r="K314" s="344" t="s">
        <v>416</v>
      </c>
      <c r="L314" s="344"/>
      <c r="M314" s="344"/>
      <c r="N314" s="344"/>
      <c r="O314" s="347"/>
      <c r="P314" s="348"/>
      <c r="Q314" s="344" t="s">
        <v>275</v>
      </c>
      <c r="R314" s="344" t="s">
        <v>386</v>
      </c>
      <c r="S314" s="344"/>
      <c r="T314" s="344" t="s">
        <v>509</v>
      </c>
      <c r="U314" s="344" t="s">
        <v>387</v>
      </c>
      <c r="V314" s="344" t="s">
        <v>537</v>
      </c>
      <c r="W314" s="344" t="s">
        <v>522</v>
      </c>
      <c r="X314" s="349" t="s">
        <v>522</v>
      </c>
    </row>
    <row r="315" spans="1:24">
      <c r="A315" s="339" t="s">
        <v>505</v>
      </c>
      <c r="B315" s="344" t="s">
        <v>139</v>
      </c>
      <c r="C315" s="346" t="s">
        <v>535</v>
      </c>
      <c r="D315" s="344" t="s">
        <v>536</v>
      </c>
      <c r="E315" s="344" t="s">
        <v>73</v>
      </c>
      <c r="F315" s="344" t="s">
        <v>421</v>
      </c>
      <c r="G315" s="344" t="s">
        <v>422</v>
      </c>
      <c r="H315" s="344" t="s">
        <v>331</v>
      </c>
      <c r="I315" s="344" t="s">
        <v>384</v>
      </c>
      <c r="J315" s="344" t="s">
        <v>385</v>
      </c>
      <c r="K315" s="344" t="s">
        <v>81</v>
      </c>
      <c r="L315" s="344"/>
      <c r="M315" s="344"/>
      <c r="N315" s="344" t="s">
        <v>316</v>
      </c>
      <c r="O315" s="347">
        <v>1288</v>
      </c>
      <c r="P315" s="348">
        <v>6.3700000000000003E-5</v>
      </c>
      <c r="Q315" s="344"/>
      <c r="R315" s="344" t="s">
        <v>386</v>
      </c>
      <c r="S315" s="344"/>
      <c r="T315" s="344" t="s">
        <v>509</v>
      </c>
      <c r="U315" s="344" t="s">
        <v>387</v>
      </c>
      <c r="V315" s="344" t="s">
        <v>537</v>
      </c>
      <c r="W315" s="344" t="s">
        <v>522</v>
      </c>
      <c r="X315" s="349" t="s">
        <v>522</v>
      </c>
    </row>
    <row r="316" spans="1:24">
      <c r="A316" s="339" t="s">
        <v>505</v>
      </c>
      <c r="B316" s="344" t="s">
        <v>139</v>
      </c>
      <c r="C316" s="346" t="s">
        <v>535</v>
      </c>
      <c r="D316" s="344" t="s">
        <v>536</v>
      </c>
      <c r="E316" s="344" t="s">
        <v>73</v>
      </c>
      <c r="F316" s="344" t="s">
        <v>421</v>
      </c>
      <c r="G316" s="344" t="s">
        <v>422</v>
      </c>
      <c r="H316" s="344" t="s">
        <v>331</v>
      </c>
      <c r="I316" s="344" t="s">
        <v>384</v>
      </c>
      <c r="J316" s="344" t="s">
        <v>250</v>
      </c>
      <c r="K316" s="344" t="s">
        <v>317</v>
      </c>
      <c r="L316" s="344" t="s">
        <v>251</v>
      </c>
      <c r="M316" s="344"/>
      <c r="N316" s="344" t="s">
        <v>315</v>
      </c>
      <c r="O316" s="347">
        <v>30168</v>
      </c>
      <c r="P316" s="348">
        <v>3.7620000000000002E-3</v>
      </c>
      <c r="Q316" s="344"/>
      <c r="R316" s="344" t="s">
        <v>386</v>
      </c>
      <c r="S316" s="344"/>
      <c r="T316" s="344" t="s">
        <v>509</v>
      </c>
      <c r="U316" s="344" t="s">
        <v>387</v>
      </c>
      <c r="V316" s="344" t="s">
        <v>537</v>
      </c>
      <c r="W316" s="344" t="s">
        <v>522</v>
      </c>
      <c r="X316" s="349" t="s">
        <v>522</v>
      </c>
    </row>
    <row r="317" spans="1:24">
      <c r="A317" s="339" t="s">
        <v>505</v>
      </c>
      <c r="B317" s="344" t="s">
        <v>139</v>
      </c>
      <c r="C317" s="346" t="s">
        <v>535</v>
      </c>
      <c r="D317" s="344" t="s">
        <v>536</v>
      </c>
      <c r="E317" s="344" t="s">
        <v>73</v>
      </c>
      <c r="F317" s="344" t="s">
        <v>421</v>
      </c>
      <c r="G317" s="344" t="s">
        <v>422</v>
      </c>
      <c r="H317" s="344" t="s">
        <v>331</v>
      </c>
      <c r="I317" s="344" t="s">
        <v>384</v>
      </c>
      <c r="J317" s="344" t="s">
        <v>391</v>
      </c>
      <c r="K317" s="344" t="s">
        <v>256</v>
      </c>
      <c r="L317" s="344" t="s">
        <v>174</v>
      </c>
      <c r="M317" s="344"/>
      <c r="N317" s="344"/>
      <c r="O317" s="347">
        <v>11310</v>
      </c>
      <c r="P317" s="348"/>
      <c r="Q317" s="344"/>
      <c r="R317" s="344" t="s">
        <v>386</v>
      </c>
      <c r="S317" s="344"/>
      <c r="T317" s="344" t="s">
        <v>509</v>
      </c>
      <c r="U317" s="344" t="s">
        <v>387</v>
      </c>
      <c r="V317" s="344" t="s">
        <v>537</v>
      </c>
      <c r="W317" s="344" t="s">
        <v>522</v>
      </c>
      <c r="X317" s="349" t="s">
        <v>522</v>
      </c>
    </row>
    <row r="318" spans="1:24">
      <c r="A318" s="339" t="s">
        <v>505</v>
      </c>
      <c r="B318" s="344" t="s">
        <v>139</v>
      </c>
      <c r="C318" s="346" t="s">
        <v>535</v>
      </c>
      <c r="D318" s="344" t="s">
        <v>536</v>
      </c>
      <c r="E318" s="344" t="s">
        <v>73</v>
      </c>
      <c r="F318" s="344" t="s">
        <v>421</v>
      </c>
      <c r="G318" s="344" t="s">
        <v>422</v>
      </c>
      <c r="H318" s="344" t="s">
        <v>331</v>
      </c>
      <c r="I318" s="344" t="s">
        <v>384</v>
      </c>
      <c r="J318" s="344" t="s">
        <v>391</v>
      </c>
      <c r="K318" s="344" t="s">
        <v>258</v>
      </c>
      <c r="L318" s="344"/>
      <c r="M318" s="344"/>
      <c r="N318" s="344"/>
      <c r="O318" s="347"/>
      <c r="P318" s="348"/>
      <c r="Q318" s="344" t="s">
        <v>275</v>
      </c>
      <c r="R318" s="344" t="s">
        <v>386</v>
      </c>
      <c r="S318" s="344" t="s">
        <v>157</v>
      </c>
      <c r="T318" s="344" t="s">
        <v>509</v>
      </c>
      <c r="U318" s="344" t="s">
        <v>387</v>
      </c>
      <c r="V318" s="344" t="s">
        <v>537</v>
      </c>
      <c r="W318" s="344" t="s">
        <v>522</v>
      </c>
      <c r="X318" s="349" t="s">
        <v>522</v>
      </c>
    </row>
    <row r="319" spans="1:24">
      <c r="A319" s="339" t="s">
        <v>505</v>
      </c>
      <c r="B319" s="344" t="s">
        <v>139</v>
      </c>
      <c r="C319" s="346" t="s">
        <v>535</v>
      </c>
      <c r="D319" s="344" t="s">
        <v>536</v>
      </c>
      <c r="E319" s="344" t="s">
        <v>73</v>
      </c>
      <c r="F319" s="344" t="s">
        <v>421</v>
      </c>
      <c r="G319" s="344" t="s">
        <v>422</v>
      </c>
      <c r="H319" s="344" t="s">
        <v>331</v>
      </c>
      <c r="I319" s="344" t="s">
        <v>384</v>
      </c>
      <c r="J319" s="344" t="s">
        <v>252</v>
      </c>
      <c r="K319" s="344" t="s">
        <v>277</v>
      </c>
      <c r="L319" s="344"/>
      <c r="M319" s="344"/>
      <c r="N319" s="344"/>
      <c r="O319" s="347"/>
      <c r="P319" s="348"/>
      <c r="Q319" s="344" t="s">
        <v>275</v>
      </c>
      <c r="R319" s="344" t="s">
        <v>400</v>
      </c>
      <c r="S319" s="344" t="s">
        <v>157</v>
      </c>
      <c r="T319" s="344" t="s">
        <v>509</v>
      </c>
      <c r="U319" s="344" t="s">
        <v>387</v>
      </c>
      <c r="V319" s="344" t="s">
        <v>537</v>
      </c>
      <c r="W319" s="344" t="s">
        <v>522</v>
      </c>
      <c r="X319" s="349" t="s">
        <v>522</v>
      </c>
    </row>
    <row r="320" spans="1:24">
      <c r="A320" s="339" t="s">
        <v>505</v>
      </c>
      <c r="B320" s="344" t="s">
        <v>139</v>
      </c>
      <c r="C320" s="346" t="s">
        <v>535</v>
      </c>
      <c r="D320" s="344" t="s">
        <v>536</v>
      </c>
      <c r="E320" s="344" t="s">
        <v>73</v>
      </c>
      <c r="F320" s="344" t="s">
        <v>421</v>
      </c>
      <c r="G320" s="344" t="s">
        <v>422</v>
      </c>
      <c r="H320" s="344" t="s">
        <v>331</v>
      </c>
      <c r="I320" s="344" t="s">
        <v>384</v>
      </c>
      <c r="J320" s="344" t="s">
        <v>252</v>
      </c>
      <c r="K320" s="344" t="s">
        <v>276</v>
      </c>
      <c r="L320" s="344"/>
      <c r="M320" s="344"/>
      <c r="N320" s="344" t="s">
        <v>316</v>
      </c>
      <c r="O320" s="347">
        <v>184</v>
      </c>
      <c r="P320" s="348">
        <v>8.9499999999999996E-3</v>
      </c>
      <c r="Q320" s="344"/>
      <c r="R320" s="344" t="s">
        <v>400</v>
      </c>
      <c r="S320" s="344" t="s">
        <v>157</v>
      </c>
      <c r="T320" s="344" t="s">
        <v>509</v>
      </c>
      <c r="U320" s="344" t="s">
        <v>387</v>
      </c>
      <c r="V320" s="344" t="s">
        <v>537</v>
      </c>
      <c r="W320" s="344" t="s">
        <v>522</v>
      </c>
      <c r="X320" s="349" t="s">
        <v>522</v>
      </c>
    </row>
    <row r="321" spans="1:24">
      <c r="A321" s="339" t="s">
        <v>505</v>
      </c>
      <c r="B321" s="344" t="s">
        <v>139</v>
      </c>
      <c r="C321" s="346" t="s">
        <v>535</v>
      </c>
      <c r="D321" s="344" t="s">
        <v>536</v>
      </c>
      <c r="E321" s="344" t="s">
        <v>73</v>
      </c>
      <c r="F321" s="344" t="s">
        <v>421</v>
      </c>
      <c r="G321" s="344" t="s">
        <v>422</v>
      </c>
      <c r="H321" s="344" t="s">
        <v>331</v>
      </c>
      <c r="I321" s="344" t="s">
        <v>384</v>
      </c>
      <c r="J321" s="344" t="s">
        <v>252</v>
      </c>
      <c r="K321" s="344" t="s">
        <v>395</v>
      </c>
      <c r="L321" s="344"/>
      <c r="M321" s="344"/>
      <c r="N321" s="344" t="s">
        <v>396</v>
      </c>
      <c r="O321" s="347">
        <v>1840</v>
      </c>
      <c r="P321" s="348">
        <v>4.2579999999999996E-3</v>
      </c>
      <c r="Q321" s="344"/>
      <c r="R321" s="344" t="s">
        <v>390</v>
      </c>
      <c r="S321" s="344"/>
      <c r="T321" s="344" t="s">
        <v>509</v>
      </c>
      <c r="U321" s="344" t="s">
        <v>387</v>
      </c>
      <c r="V321" s="344" t="s">
        <v>537</v>
      </c>
      <c r="W321" s="344" t="s">
        <v>522</v>
      </c>
      <c r="X321" s="349" t="s">
        <v>522</v>
      </c>
    </row>
    <row r="322" spans="1:24">
      <c r="A322" s="339" t="s">
        <v>505</v>
      </c>
      <c r="B322" s="344" t="s">
        <v>139</v>
      </c>
      <c r="C322" s="346" t="s">
        <v>535</v>
      </c>
      <c r="D322" s="344" t="s">
        <v>536</v>
      </c>
      <c r="E322" s="344" t="s">
        <v>73</v>
      </c>
      <c r="F322" s="344" t="s">
        <v>421</v>
      </c>
      <c r="G322" s="344" t="s">
        <v>422</v>
      </c>
      <c r="H322" s="344" t="s">
        <v>331</v>
      </c>
      <c r="I322" s="344" t="s">
        <v>384</v>
      </c>
      <c r="J322" s="344" t="s">
        <v>252</v>
      </c>
      <c r="K322" s="344" t="s">
        <v>395</v>
      </c>
      <c r="L322" s="344"/>
      <c r="M322" s="344"/>
      <c r="N322" s="344" t="s">
        <v>399</v>
      </c>
      <c r="O322" s="347">
        <v>552</v>
      </c>
      <c r="P322" s="348">
        <v>7.0200000000000002E-3</v>
      </c>
      <c r="Q322" s="344"/>
      <c r="R322" s="344" t="s">
        <v>390</v>
      </c>
      <c r="S322" s="344"/>
      <c r="T322" s="344" t="s">
        <v>509</v>
      </c>
      <c r="U322" s="344" t="s">
        <v>387</v>
      </c>
      <c r="V322" s="344" t="s">
        <v>537</v>
      </c>
      <c r="W322" s="344" t="s">
        <v>522</v>
      </c>
      <c r="X322" s="349" t="s">
        <v>522</v>
      </c>
    </row>
    <row r="323" spans="1:24">
      <c r="A323" s="339" t="s">
        <v>505</v>
      </c>
      <c r="B323" s="344" t="s">
        <v>139</v>
      </c>
      <c r="C323" s="346" t="s">
        <v>535</v>
      </c>
      <c r="D323" s="344" t="s">
        <v>536</v>
      </c>
      <c r="E323" s="344" t="s">
        <v>73</v>
      </c>
      <c r="F323" s="344" t="s">
        <v>421</v>
      </c>
      <c r="G323" s="344" t="s">
        <v>422</v>
      </c>
      <c r="H323" s="344" t="s">
        <v>331</v>
      </c>
      <c r="I323" s="344" t="s">
        <v>384</v>
      </c>
      <c r="J323" s="344" t="s">
        <v>252</v>
      </c>
      <c r="K323" s="344" t="s">
        <v>7</v>
      </c>
      <c r="L323" s="344"/>
      <c r="M323" s="344"/>
      <c r="N323" s="344" t="s">
        <v>315</v>
      </c>
      <c r="O323" s="347">
        <v>15084</v>
      </c>
      <c r="P323" s="348">
        <v>5.0619999999999997E-3</v>
      </c>
      <c r="Q323" s="344"/>
      <c r="R323" s="344" t="s">
        <v>386</v>
      </c>
      <c r="S323" s="344"/>
      <c r="T323" s="344" t="s">
        <v>509</v>
      </c>
      <c r="U323" s="344" t="s">
        <v>387</v>
      </c>
      <c r="V323" s="344" t="s">
        <v>537</v>
      </c>
      <c r="W323" s="344" t="s">
        <v>522</v>
      </c>
      <c r="X323" s="349" t="s">
        <v>522</v>
      </c>
    </row>
    <row r="324" spans="1:24">
      <c r="A324" s="339" t="s">
        <v>505</v>
      </c>
      <c r="B324" s="344" t="s">
        <v>139</v>
      </c>
      <c r="C324" s="346" t="s">
        <v>535</v>
      </c>
      <c r="D324" s="344" t="s">
        <v>536</v>
      </c>
      <c r="E324" s="344" t="s">
        <v>73</v>
      </c>
      <c r="F324" s="344" t="s">
        <v>421</v>
      </c>
      <c r="G324" s="344" t="s">
        <v>422</v>
      </c>
      <c r="H324" s="344" t="s">
        <v>331</v>
      </c>
      <c r="I324" s="344" t="s">
        <v>384</v>
      </c>
      <c r="J324" s="344" t="s">
        <v>252</v>
      </c>
      <c r="K324" s="344" t="s">
        <v>420</v>
      </c>
      <c r="L324" s="344"/>
      <c r="M324" s="344"/>
      <c r="N324" s="344" t="s">
        <v>316</v>
      </c>
      <c r="O324" s="347">
        <v>9200</v>
      </c>
      <c r="P324" s="348">
        <v>1.0120000000000001E-2</v>
      </c>
      <c r="Q324" s="344"/>
      <c r="R324" s="344" t="s">
        <v>400</v>
      </c>
      <c r="S324" s="344"/>
      <c r="T324" s="344" t="s">
        <v>509</v>
      </c>
      <c r="U324" s="344" t="s">
        <v>387</v>
      </c>
      <c r="V324" s="344" t="s">
        <v>537</v>
      </c>
      <c r="W324" s="344" t="s">
        <v>522</v>
      </c>
      <c r="X324" s="349" t="s">
        <v>522</v>
      </c>
    </row>
    <row r="325" spans="1:24">
      <c r="A325" s="339" t="s">
        <v>505</v>
      </c>
      <c r="B325" s="344" t="s">
        <v>139</v>
      </c>
      <c r="C325" s="346" t="s">
        <v>535</v>
      </c>
      <c r="D325" s="344" t="s">
        <v>536</v>
      </c>
      <c r="E325" s="344" t="s">
        <v>73</v>
      </c>
      <c r="F325" s="344" t="s">
        <v>421</v>
      </c>
      <c r="G325" s="344" t="s">
        <v>422</v>
      </c>
      <c r="H325" s="344" t="s">
        <v>331</v>
      </c>
      <c r="I325" s="344" t="s">
        <v>384</v>
      </c>
      <c r="J325" s="344" t="s">
        <v>252</v>
      </c>
      <c r="K325" s="344" t="s">
        <v>82</v>
      </c>
      <c r="L325" s="344"/>
      <c r="M325" s="344"/>
      <c r="N325" s="344" t="s">
        <v>275</v>
      </c>
      <c r="O325" s="347">
        <v>920</v>
      </c>
      <c r="P325" s="348">
        <v>1.152E-3</v>
      </c>
      <c r="Q325" s="344"/>
      <c r="R325" s="344" t="s">
        <v>390</v>
      </c>
      <c r="S325" s="344"/>
      <c r="T325" s="344" t="s">
        <v>509</v>
      </c>
      <c r="U325" s="344" t="s">
        <v>387</v>
      </c>
      <c r="V325" s="344" t="s">
        <v>537</v>
      </c>
      <c r="W325" s="344" t="s">
        <v>522</v>
      </c>
      <c r="X325" s="349" t="s">
        <v>522</v>
      </c>
    </row>
    <row r="326" spans="1:24">
      <c r="A326" s="339" t="s">
        <v>505</v>
      </c>
      <c r="B326" s="344" t="s">
        <v>139</v>
      </c>
      <c r="C326" s="346" t="s">
        <v>535</v>
      </c>
      <c r="D326" s="344" t="s">
        <v>536</v>
      </c>
      <c r="E326" s="344" t="s">
        <v>73</v>
      </c>
      <c r="F326" s="344" t="s">
        <v>421</v>
      </c>
      <c r="G326" s="344" t="s">
        <v>422</v>
      </c>
      <c r="H326" s="344" t="s">
        <v>331</v>
      </c>
      <c r="I326" s="344" t="s">
        <v>384</v>
      </c>
      <c r="J326" s="344" t="s">
        <v>397</v>
      </c>
      <c r="K326" s="344" t="s">
        <v>539</v>
      </c>
      <c r="L326" s="344"/>
      <c r="M326" s="344"/>
      <c r="N326" s="344" t="s">
        <v>399</v>
      </c>
      <c r="O326" s="347">
        <v>618444</v>
      </c>
      <c r="P326" s="348">
        <v>0.1118</v>
      </c>
      <c r="Q326" s="344"/>
      <c r="R326" s="344" t="s">
        <v>390</v>
      </c>
      <c r="S326" s="344"/>
      <c r="T326" s="344" t="s">
        <v>509</v>
      </c>
      <c r="U326" s="344" t="s">
        <v>387</v>
      </c>
      <c r="V326" s="344" t="s">
        <v>537</v>
      </c>
      <c r="W326" s="344" t="s">
        <v>522</v>
      </c>
      <c r="X326" s="349" t="s">
        <v>522</v>
      </c>
    </row>
    <row r="327" spans="1:24">
      <c r="A327" s="339" t="s">
        <v>505</v>
      </c>
      <c r="B327" s="344" t="s">
        <v>139</v>
      </c>
      <c r="C327" s="346" t="s">
        <v>535</v>
      </c>
      <c r="D327" s="344" t="s">
        <v>536</v>
      </c>
      <c r="E327" s="344" t="s">
        <v>73</v>
      </c>
      <c r="F327" s="344" t="s">
        <v>421</v>
      </c>
      <c r="G327" s="344" t="s">
        <v>422</v>
      </c>
      <c r="H327" s="344" t="s">
        <v>331</v>
      </c>
      <c r="I327" s="344" t="s">
        <v>384</v>
      </c>
      <c r="J327" s="344" t="s">
        <v>253</v>
      </c>
      <c r="K327" s="344" t="s">
        <v>10</v>
      </c>
      <c r="L327" s="344"/>
      <c r="M327" s="344"/>
      <c r="N327" s="344" t="s">
        <v>287</v>
      </c>
      <c r="O327" s="347">
        <v>736</v>
      </c>
      <c r="P327" s="348">
        <v>5.4840000000000002E-3</v>
      </c>
      <c r="Q327" s="344"/>
      <c r="R327" s="344" t="s">
        <v>400</v>
      </c>
      <c r="S327" s="344"/>
      <c r="T327" s="344" t="s">
        <v>509</v>
      </c>
      <c r="U327" s="344" t="s">
        <v>387</v>
      </c>
      <c r="V327" s="344" t="s">
        <v>537</v>
      </c>
      <c r="W327" s="344" t="s">
        <v>522</v>
      </c>
      <c r="X327" s="349" t="s">
        <v>522</v>
      </c>
    </row>
    <row r="328" spans="1:24">
      <c r="A328" s="339" t="s">
        <v>505</v>
      </c>
      <c r="B328" s="344" t="s">
        <v>139</v>
      </c>
      <c r="C328" s="346" t="s">
        <v>535</v>
      </c>
      <c r="D328" s="344" t="s">
        <v>536</v>
      </c>
      <c r="E328" s="344" t="s">
        <v>73</v>
      </c>
      <c r="F328" s="344" t="s">
        <v>421</v>
      </c>
      <c r="G328" s="344" t="s">
        <v>422</v>
      </c>
      <c r="H328" s="344" t="s">
        <v>331</v>
      </c>
      <c r="I328" s="344" t="s">
        <v>384</v>
      </c>
      <c r="J328" s="344" t="s">
        <v>404</v>
      </c>
      <c r="K328" s="344" t="s">
        <v>540</v>
      </c>
      <c r="L328" s="344"/>
      <c r="M328" s="344"/>
      <c r="N328" s="344" t="s">
        <v>316</v>
      </c>
      <c r="O328" s="347">
        <v>226260</v>
      </c>
      <c r="P328" s="348">
        <v>7.5770000000000004E-3</v>
      </c>
      <c r="Q328" s="344"/>
      <c r="R328" s="344" t="s">
        <v>386</v>
      </c>
      <c r="S328" s="344"/>
      <c r="T328" s="344" t="s">
        <v>509</v>
      </c>
      <c r="U328" s="344" t="s">
        <v>387</v>
      </c>
      <c r="V328" s="344" t="s">
        <v>537</v>
      </c>
      <c r="W328" s="344" t="s">
        <v>522</v>
      </c>
      <c r="X328" s="349" t="s">
        <v>522</v>
      </c>
    </row>
    <row r="329" spans="1:24">
      <c r="A329" s="339" t="s">
        <v>505</v>
      </c>
      <c r="B329" s="344" t="s">
        <v>139</v>
      </c>
      <c r="C329" s="346" t="s">
        <v>535</v>
      </c>
      <c r="D329" s="344" t="s">
        <v>536</v>
      </c>
      <c r="E329" s="344" t="s">
        <v>73</v>
      </c>
      <c r="F329" s="344" t="s">
        <v>421</v>
      </c>
      <c r="G329" s="344" t="s">
        <v>422</v>
      </c>
      <c r="H329" s="344" t="s">
        <v>331</v>
      </c>
      <c r="I329" s="344" t="s">
        <v>384</v>
      </c>
      <c r="J329" s="344" t="s">
        <v>404</v>
      </c>
      <c r="K329" s="344" t="s">
        <v>540</v>
      </c>
      <c r="L329" s="344"/>
      <c r="M329" s="344"/>
      <c r="N329" s="344" t="s">
        <v>338</v>
      </c>
      <c r="O329" s="347">
        <v>45252</v>
      </c>
      <c r="P329" s="348">
        <v>1.4540000000000001E-2</v>
      </c>
      <c r="Q329" s="344"/>
      <c r="R329" s="344" t="s">
        <v>386</v>
      </c>
      <c r="S329" s="344"/>
      <c r="T329" s="344" t="s">
        <v>509</v>
      </c>
      <c r="U329" s="344" t="s">
        <v>387</v>
      </c>
      <c r="V329" s="344" t="s">
        <v>537</v>
      </c>
      <c r="W329" s="344" t="s">
        <v>522</v>
      </c>
      <c r="X329" s="349" t="s">
        <v>522</v>
      </c>
    </row>
    <row r="330" spans="1:24">
      <c r="A330" s="339" t="s">
        <v>505</v>
      </c>
      <c r="B330" s="344" t="s">
        <v>139</v>
      </c>
      <c r="C330" s="346" t="s">
        <v>535</v>
      </c>
      <c r="D330" s="344" t="s">
        <v>536</v>
      </c>
      <c r="E330" s="344" t="s">
        <v>73</v>
      </c>
      <c r="F330" s="344" t="s">
        <v>421</v>
      </c>
      <c r="G330" s="344" t="s">
        <v>422</v>
      </c>
      <c r="H330" s="344" t="s">
        <v>331</v>
      </c>
      <c r="I330" s="344" t="s">
        <v>384</v>
      </c>
      <c r="J330" s="344"/>
      <c r="K330" s="344" t="s">
        <v>254</v>
      </c>
      <c r="L330" s="344"/>
      <c r="M330" s="344"/>
      <c r="N330" s="344" t="s">
        <v>315</v>
      </c>
      <c r="O330" s="347">
        <v>736</v>
      </c>
      <c r="P330" s="348">
        <v>3.081E-3</v>
      </c>
      <c r="Q330" s="344"/>
      <c r="R330" s="344" t="s">
        <v>390</v>
      </c>
      <c r="S330" s="344"/>
      <c r="T330" s="344" t="s">
        <v>509</v>
      </c>
      <c r="U330" s="344" t="s">
        <v>387</v>
      </c>
      <c r="V330" s="344" t="s">
        <v>537</v>
      </c>
      <c r="W330" s="344" t="s">
        <v>522</v>
      </c>
      <c r="X330" s="349" t="s">
        <v>522</v>
      </c>
    </row>
    <row r="331" spans="1:24">
      <c r="A331" s="339" t="s">
        <v>505</v>
      </c>
      <c r="B331" s="344" t="s">
        <v>139</v>
      </c>
      <c r="C331" s="346" t="s">
        <v>541</v>
      </c>
      <c r="D331" s="344" t="s">
        <v>542</v>
      </c>
      <c r="E331" s="344" t="s">
        <v>73</v>
      </c>
      <c r="F331" s="344" t="s">
        <v>421</v>
      </c>
      <c r="G331" s="344" t="s">
        <v>422</v>
      </c>
      <c r="H331" s="344" t="s">
        <v>331</v>
      </c>
      <c r="I331" s="344" t="s">
        <v>384</v>
      </c>
      <c r="J331" s="344" t="s">
        <v>385</v>
      </c>
      <c r="K331" s="344" t="s">
        <v>406</v>
      </c>
      <c r="L331" s="344"/>
      <c r="M331" s="344"/>
      <c r="N331" s="344" t="s">
        <v>275</v>
      </c>
      <c r="O331" s="347">
        <v>368</v>
      </c>
      <c r="P331" s="348">
        <v>4.2880000000000001E-3</v>
      </c>
      <c r="Q331" s="344"/>
      <c r="R331" s="344" t="s">
        <v>386</v>
      </c>
      <c r="S331" s="344"/>
      <c r="T331" s="344" t="s">
        <v>509</v>
      </c>
      <c r="U331" s="344" t="s">
        <v>387</v>
      </c>
      <c r="V331" s="344" t="s">
        <v>543</v>
      </c>
      <c r="W331" s="344" t="s">
        <v>522</v>
      </c>
      <c r="X331" s="349" t="s">
        <v>522</v>
      </c>
    </row>
    <row r="332" spans="1:24">
      <c r="A332" s="339" t="s">
        <v>505</v>
      </c>
      <c r="B332" s="344" t="s">
        <v>139</v>
      </c>
      <c r="C332" s="346" t="s">
        <v>541</v>
      </c>
      <c r="D332" s="344" t="s">
        <v>542</v>
      </c>
      <c r="E332" s="344" t="s">
        <v>73</v>
      </c>
      <c r="F332" s="344" t="s">
        <v>421</v>
      </c>
      <c r="G332" s="344" t="s">
        <v>422</v>
      </c>
      <c r="H332" s="344" t="s">
        <v>331</v>
      </c>
      <c r="I332" s="344" t="s">
        <v>384</v>
      </c>
      <c r="J332" s="344" t="s">
        <v>385</v>
      </c>
      <c r="K332" s="344" t="s">
        <v>278</v>
      </c>
      <c r="L332" s="344"/>
      <c r="M332" s="344"/>
      <c r="N332" s="344"/>
      <c r="O332" s="347"/>
      <c r="P332" s="348"/>
      <c r="Q332" s="344" t="s">
        <v>275</v>
      </c>
      <c r="R332" s="344" t="s">
        <v>386</v>
      </c>
      <c r="S332" s="344"/>
      <c r="T332" s="344" t="s">
        <v>509</v>
      </c>
      <c r="U332" s="344" t="s">
        <v>387</v>
      </c>
      <c r="V332" s="344" t="s">
        <v>543</v>
      </c>
      <c r="W332" s="344" t="s">
        <v>522</v>
      </c>
      <c r="X332" s="349" t="s">
        <v>522</v>
      </c>
    </row>
    <row r="333" spans="1:24">
      <c r="A333" s="339" t="s">
        <v>505</v>
      </c>
      <c r="B333" s="344" t="s">
        <v>139</v>
      </c>
      <c r="C333" s="346" t="s">
        <v>541</v>
      </c>
      <c r="D333" s="344" t="s">
        <v>542</v>
      </c>
      <c r="E333" s="344" t="s">
        <v>73</v>
      </c>
      <c r="F333" s="344" t="s">
        <v>421</v>
      </c>
      <c r="G333" s="344" t="s">
        <v>422</v>
      </c>
      <c r="H333" s="344" t="s">
        <v>331</v>
      </c>
      <c r="I333" s="344" t="s">
        <v>384</v>
      </c>
      <c r="J333" s="344" t="s">
        <v>385</v>
      </c>
      <c r="K333" s="344" t="s">
        <v>301</v>
      </c>
      <c r="L333" s="344"/>
      <c r="M333" s="344"/>
      <c r="N333" s="344" t="s">
        <v>275</v>
      </c>
      <c r="O333" s="347">
        <v>46368</v>
      </c>
      <c r="P333" s="348">
        <v>3.0939999999999999E-2</v>
      </c>
      <c r="Q333" s="344"/>
      <c r="R333" s="344" t="s">
        <v>386</v>
      </c>
      <c r="S333" s="344"/>
      <c r="T333" s="344" t="s">
        <v>509</v>
      </c>
      <c r="U333" s="344" t="s">
        <v>387</v>
      </c>
      <c r="V333" s="344" t="s">
        <v>543</v>
      </c>
      <c r="W333" s="344" t="s">
        <v>522</v>
      </c>
      <c r="X333" s="349" t="s">
        <v>522</v>
      </c>
    </row>
    <row r="334" spans="1:24">
      <c r="A334" s="339" t="s">
        <v>505</v>
      </c>
      <c r="B334" s="344" t="s">
        <v>139</v>
      </c>
      <c r="C334" s="346" t="s">
        <v>541</v>
      </c>
      <c r="D334" s="344" t="s">
        <v>542</v>
      </c>
      <c r="E334" s="344" t="s">
        <v>73</v>
      </c>
      <c r="F334" s="344" t="s">
        <v>421</v>
      </c>
      <c r="G334" s="344" t="s">
        <v>422</v>
      </c>
      <c r="H334" s="344" t="s">
        <v>331</v>
      </c>
      <c r="I334" s="344" t="s">
        <v>384</v>
      </c>
      <c r="J334" s="344" t="s">
        <v>391</v>
      </c>
      <c r="K334" s="344" t="s">
        <v>256</v>
      </c>
      <c r="L334" s="344" t="s">
        <v>251</v>
      </c>
      <c r="M334" s="344"/>
      <c r="N334" s="344" t="s">
        <v>287</v>
      </c>
      <c r="O334" s="347">
        <v>22620</v>
      </c>
      <c r="P334" s="348">
        <v>1.5980000000000001E-2</v>
      </c>
      <c r="Q334" s="344"/>
      <c r="R334" s="344" t="s">
        <v>386</v>
      </c>
      <c r="S334" s="344"/>
      <c r="T334" s="344" t="s">
        <v>509</v>
      </c>
      <c r="U334" s="344" t="s">
        <v>387</v>
      </c>
      <c r="V334" s="344" t="s">
        <v>543</v>
      </c>
      <c r="W334" s="344" t="s">
        <v>522</v>
      </c>
      <c r="X334" s="349" t="s">
        <v>522</v>
      </c>
    </row>
    <row r="335" spans="1:24">
      <c r="A335" s="339" t="s">
        <v>505</v>
      </c>
      <c r="B335" s="344" t="s">
        <v>139</v>
      </c>
      <c r="C335" s="346" t="s">
        <v>541</v>
      </c>
      <c r="D335" s="344" t="s">
        <v>542</v>
      </c>
      <c r="E335" s="344" t="s">
        <v>73</v>
      </c>
      <c r="F335" s="344" t="s">
        <v>421</v>
      </c>
      <c r="G335" s="344" t="s">
        <v>422</v>
      </c>
      <c r="H335" s="344" t="s">
        <v>331</v>
      </c>
      <c r="I335" s="344" t="s">
        <v>384</v>
      </c>
      <c r="J335" s="344" t="s">
        <v>391</v>
      </c>
      <c r="K335" s="344" t="s">
        <v>260</v>
      </c>
      <c r="L335" s="344" t="s">
        <v>251</v>
      </c>
      <c r="M335" s="344"/>
      <c r="N335" s="344"/>
      <c r="O335" s="347"/>
      <c r="P335" s="348"/>
      <c r="Q335" s="344" t="s">
        <v>275</v>
      </c>
      <c r="R335" s="344" t="s">
        <v>386</v>
      </c>
      <c r="S335" s="344"/>
      <c r="T335" s="344" t="s">
        <v>509</v>
      </c>
      <c r="U335" s="344" t="s">
        <v>387</v>
      </c>
      <c r="V335" s="344" t="s">
        <v>543</v>
      </c>
      <c r="W335" s="344" t="s">
        <v>522</v>
      </c>
      <c r="X335" s="349" t="s">
        <v>522</v>
      </c>
    </row>
    <row r="336" spans="1:24">
      <c r="A336" s="339" t="s">
        <v>505</v>
      </c>
      <c r="B336" s="344" t="s">
        <v>139</v>
      </c>
      <c r="C336" s="346" t="s">
        <v>541</v>
      </c>
      <c r="D336" s="344" t="s">
        <v>542</v>
      </c>
      <c r="E336" s="344" t="s">
        <v>73</v>
      </c>
      <c r="F336" s="344" t="s">
        <v>421</v>
      </c>
      <c r="G336" s="344" t="s">
        <v>422</v>
      </c>
      <c r="H336" s="344" t="s">
        <v>331</v>
      </c>
      <c r="I336" s="344" t="s">
        <v>384</v>
      </c>
      <c r="J336" s="344" t="s">
        <v>391</v>
      </c>
      <c r="K336" s="344" t="s">
        <v>258</v>
      </c>
      <c r="L336" s="344"/>
      <c r="M336" s="344"/>
      <c r="N336" s="344"/>
      <c r="O336" s="347"/>
      <c r="P336" s="348"/>
      <c r="Q336" s="344" t="s">
        <v>275</v>
      </c>
      <c r="R336" s="344" t="s">
        <v>386</v>
      </c>
      <c r="S336" s="344" t="s">
        <v>157</v>
      </c>
      <c r="T336" s="344" t="s">
        <v>509</v>
      </c>
      <c r="U336" s="344" t="s">
        <v>387</v>
      </c>
      <c r="V336" s="344" t="s">
        <v>543</v>
      </c>
      <c r="W336" s="344" t="s">
        <v>522</v>
      </c>
      <c r="X336" s="349" t="s">
        <v>522</v>
      </c>
    </row>
    <row r="337" spans="1:24">
      <c r="A337" s="339" t="s">
        <v>505</v>
      </c>
      <c r="B337" s="344" t="s">
        <v>139</v>
      </c>
      <c r="C337" s="346" t="s">
        <v>541</v>
      </c>
      <c r="D337" s="344" t="s">
        <v>542</v>
      </c>
      <c r="E337" s="344" t="s">
        <v>73</v>
      </c>
      <c r="F337" s="344" t="s">
        <v>421</v>
      </c>
      <c r="G337" s="344" t="s">
        <v>422</v>
      </c>
      <c r="H337" s="344" t="s">
        <v>331</v>
      </c>
      <c r="I337" s="344" t="s">
        <v>384</v>
      </c>
      <c r="J337" s="344" t="s">
        <v>391</v>
      </c>
      <c r="K337" s="344" t="s">
        <v>517</v>
      </c>
      <c r="L337" s="344" t="s">
        <v>251</v>
      </c>
      <c r="M337" s="344"/>
      <c r="N337" s="344"/>
      <c r="O337" s="347"/>
      <c r="P337" s="348"/>
      <c r="Q337" s="344" t="s">
        <v>275</v>
      </c>
      <c r="R337" s="344" t="s">
        <v>386</v>
      </c>
      <c r="S337" s="344"/>
      <c r="T337" s="344" t="s">
        <v>509</v>
      </c>
      <c r="U337" s="344" t="s">
        <v>387</v>
      </c>
      <c r="V337" s="344" t="s">
        <v>543</v>
      </c>
      <c r="W337" s="344" t="s">
        <v>522</v>
      </c>
      <c r="X337" s="349" t="s">
        <v>522</v>
      </c>
    </row>
    <row r="338" spans="1:24">
      <c r="A338" s="339" t="s">
        <v>505</v>
      </c>
      <c r="B338" s="344" t="s">
        <v>139</v>
      </c>
      <c r="C338" s="346" t="s">
        <v>541</v>
      </c>
      <c r="D338" s="344" t="s">
        <v>542</v>
      </c>
      <c r="E338" s="344" t="s">
        <v>73</v>
      </c>
      <c r="F338" s="344" t="s">
        <v>421</v>
      </c>
      <c r="G338" s="344" t="s">
        <v>422</v>
      </c>
      <c r="H338" s="344" t="s">
        <v>331</v>
      </c>
      <c r="I338" s="344" t="s">
        <v>384</v>
      </c>
      <c r="J338" s="344" t="s">
        <v>252</v>
      </c>
      <c r="K338" s="344" t="s">
        <v>9</v>
      </c>
      <c r="L338" s="344"/>
      <c r="M338" s="344"/>
      <c r="N338" s="344"/>
      <c r="O338" s="347"/>
      <c r="P338" s="348"/>
      <c r="Q338" s="344" t="s">
        <v>275</v>
      </c>
      <c r="R338" s="344" t="s">
        <v>386</v>
      </c>
      <c r="S338" s="344"/>
      <c r="T338" s="344" t="s">
        <v>509</v>
      </c>
      <c r="U338" s="344" t="s">
        <v>387</v>
      </c>
      <c r="V338" s="344" t="s">
        <v>543</v>
      </c>
      <c r="W338" s="344" t="s">
        <v>522</v>
      </c>
      <c r="X338" s="349" t="s">
        <v>522</v>
      </c>
    </row>
    <row r="339" spans="1:24">
      <c r="A339" s="339" t="s">
        <v>505</v>
      </c>
      <c r="B339" s="344" t="s">
        <v>139</v>
      </c>
      <c r="C339" s="346" t="s">
        <v>541</v>
      </c>
      <c r="D339" s="344" t="s">
        <v>542</v>
      </c>
      <c r="E339" s="344" t="s">
        <v>73</v>
      </c>
      <c r="F339" s="344" t="s">
        <v>421</v>
      </c>
      <c r="G339" s="344" t="s">
        <v>422</v>
      </c>
      <c r="H339" s="344" t="s">
        <v>331</v>
      </c>
      <c r="I339" s="344" t="s">
        <v>384</v>
      </c>
      <c r="J339" s="344" t="s">
        <v>252</v>
      </c>
      <c r="K339" s="344" t="s">
        <v>277</v>
      </c>
      <c r="L339" s="344"/>
      <c r="M339" s="344"/>
      <c r="N339" s="344" t="s">
        <v>316</v>
      </c>
      <c r="O339" s="347">
        <v>184</v>
      </c>
      <c r="P339" s="348">
        <v>2.2339999999999999E-3</v>
      </c>
      <c r="Q339" s="344"/>
      <c r="R339" s="344" t="s">
        <v>400</v>
      </c>
      <c r="S339" s="344" t="s">
        <v>157</v>
      </c>
      <c r="T339" s="344" t="s">
        <v>509</v>
      </c>
      <c r="U339" s="344" t="s">
        <v>387</v>
      </c>
      <c r="V339" s="344" t="s">
        <v>543</v>
      </c>
      <c r="W339" s="344" t="s">
        <v>522</v>
      </c>
      <c r="X339" s="349" t="s">
        <v>522</v>
      </c>
    </row>
    <row r="340" spans="1:24">
      <c r="A340" s="339" t="s">
        <v>505</v>
      </c>
      <c r="B340" s="344" t="s">
        <v>139</v>
      </c>
      <c r="C340" s="346" t="s">
        <v>541</v>
      </c>
      <c r="D340" s="344" t="s">
        <v>542</v>
      </c>
      <c r="E340" s="344" t="s">
        <v>73</v>
      </c>
      <c r="F340" s="344" t="s">
        <v>421</v>
      </c>
      <c r="G340" s="344" t="s">
        <v>422</v>
      </c>
      <c r="H340" s="344" t="s">
        <v>331</v>
      </c>
      <c r="I340" s="344" t="s">
        <v>384</v>
      </c>
      <c r="J340" s="344" t="s">
        <v>252</v>
      </c>
      <c r="K340" s="344" t="s">
        <v>7</v>
      </c>
      <c r="L340" s="344"/>
      <c r="M340" s="344"/>
      <c r="N340" s="344" t="s">
        <v>315</v>
      </c>
      <c r="O340" s="347">
        <v>15084</v>
      </c>
      <c r="P340" s="348">
        <v>5.0619999999999997E-3</v>
      </c>
      <c r="Q340" s="344"/>
      <c r="R340" s="344" t="s">
        <v>386</v>
      </c>
      <c r="S340" s="344"/>
      <c r="T340" s="344" t="s">
        <v>509</v>
      </c>
      <c r="U340" s="344" t="s">
        <v>387</v>
      </c>
      <c r="V340" s="344" t="s">
        <v>543</v>
      </c>
      <c r="W340" s="344" t="s">
        <v>522</v>
      </c>
      <c r="X340" s="349" t="s">
        <v>522</v>
      </c>
    </row>
    <row r="341" spans="1:24">
      <c r="A341" s="339" t="s">
        <v>505</v>
      </c>
      <c r="B341" s="344" t="s">
        <v>139</v>
      </c>
      <c r="C341" s="346" t="s">
        <v>541</v>
      </c>
      <c r="D341" s="344" t="s">
        <v>542</v>
      </c>
      <c r="E341" s="344" t="s">
        <v>73</v>
      </c>
      <c r="F341" s="344" t="s">
        <v>421</v>
      </c>
      <c r="G341" s="344" t="s">
        <v>422</v>
      </c>
      <c r="H341" s="344" t="s">
        <v>331</v>
      </c>
      <c r="I341" s="344" t="s">
        <v>384</v>
      </c>
      <c r="J341" s="344" t="s">
        <v>252</v>
      </c>
      <c r="K341" s="344" t="s">
        <v>417</v>
      </c>
      <c r="L341" s="344"/>
      <c r="M341" s="344"/>
      <c r="N341" s="344" t="s">
        <v>315</v>
      </c>
      <c r="O341" s="347">
        <v>736</v>
      </c>
      <c r="P341" s="348">
        <v>8.966E-4</v>
      </c>
      <c r="Q341" s="344"/>
      <c r="R341" s="344" t="s">
        <v>386</v>
      </c>
      <c r="S341" s="344" t="s">
        <v>157</v>
      </c>
      <c r="T341" s="344" t="s">
        <v>509</v>
      </c>
      <c r="U341" s="344" t="s">
        <v>387</v>
      </c>
      <c r="V341" s="344" t="s">
        <v>543</v>
      </c>
      <c r="W341" s="344" t="s">
        <v>522</v>
      </c>
      <c r="X341" s="349" t="s">
        <v>522</v>
      </c>
    </row>
    <row r="342" spans="1:24">
      <c r="A342" s="339" t="s">
        <v>505</v>
      </c>
      <c r="B342" s="344" t="s">
        <v>139</v>
      </c>
      <c r="C342" s="346" t="s">
        <v>541</v>
      </c>
      <c r="D342" s="344" t="s">
        <v>542</v>
      </c>
      <c r="E342" s="344" t="s">
        <v>73</v>
      </c>
      <c r="F342" s="344" t="s">
        <v>421</v>
      </c>
      <c r="G342" s="344" t="s">
        <v>422</v>
      </c>
      <c r="H342" s="344" t="s">
        <v>331</v>
      </c>
      <c r="I342" s="344" t="s">
        <v>384</v>
      </c>
      <c r="J342" s="344" t="s">
        <v>397</v>
      </c>
      <c r="K342" s="344" t="s">
        <v>539</v>
      </c>
      <c r="L342" s="344"/>
      <c r="M342" s="344"/>
      <c r="N342" s="344" t="s">
        <v>399</v>
      </c>
      <c r="O342" s="347">
        <v>286596</v>
      </c>
      <c r="P342" s="348">
        <v>5.1819999999999998E-2</v>
      </c>
      <c r="Q342" s="344"/>
      <c r="R342" s="344" t="s">
        <v>390</v>
      </c>
      <c r="S342" s="344"/>
      <c r="T342" s="344" t="s">
        <v>509</v>
      </c>
      <c r="U342" s="344" t="s">
        <v>387</v>
      </c>
      <c r="V342" s="344" t="s">
        <v>543</v>
      </c>
      <c r="W342" s="344" t="s">
        <v>522</v>
      </c>
      <c r="X342" s="349" t="s">
        <v>522</v>
      </c>
    </row>
    <row r="343" spans="1:24">
      <c r="A343" s="339" t="s">
        <v>505</v>
      </c>
      <c r="B343" s="344" t="s">
        <v>139</v>
      </c>
      <c r="C343" s="346" t="s">
        <v>541</v>
      </c>
      <c r="D343" s="344" t="s">
        <v>542</v>
      </c>
      <c r="E343" s="344" t="s">
        <v>73</v>
      </c>
      <c r="F343" s="344" t="s">
        <v>421</v>
      </c>
      <c r="G343" s="344" t="s">
        <v>422</v>
      </c>
      <c r="H343" s="344" t="s">
        <v>331</v>
      </c>
      <c r="I343" s="344" t="s">
        <v>384</v>
      </c>
      <c r="J343" s="344" t="s">
        <v>253</v>
      </c>
      <c r="K343" s="344" t="s">
        <v>10</v>
      </c>
      <c r="L343" s="344"/>
      <c r="M343" s="344"/>
      <c r="N343" s="344" t="s">
        <v>287</v>
      </c>
      <c r="O343" s="347">
        <v>184</v>
      </c>
      <c r="P343" s="348">
        <v>1.371E-3</v>
      </c>
      <c r="Q343" s="344"/>
      <c r="R343" s="344" t="s">
        <v>400</v>
      </c>
      <c r="S343" s="344"/>
      <c r="T343" s="344" t="s">
        <v>509</v>
      </c>
      <c r="U343" s="344" t="s">
        <v>387</v>
      </c>
      <c r="V343" s="344" t="s">
        <v>543</v>
      </c>
      <c r="W343" s="344" t="s">
        <v>522</v>
      </c>
      <c r="X343" s="349" t="s">
        <v>522</v>
      </c>
    </row>
    <row r="344" spans="1:24">
      <c r="A344" s="339" t="s">
        <v>505</v>
      </c>
      <c r="B344" s="344" t="s">
        <v>139</v>
      </c>
      <c r="C344" s="346" t="s">
        <v>541</v>
      </c>
      <c r="D344" s="344" t="s">
        <v>542</v>
      </c>
      <c r="E344" s="344" t="s">
        <v>73</v>
      </c>
      <c r="F344" s="344" t="s">
        <v>421</v>
      </c>
      <c r="G344" s="344" t="s">
        <v>422</v>
      </c>
      <c r="H344" s="344" t="s">
        <v>331</v>
      </c>
      <c r="I344" s="344" t="s">
        <v>384</v>
      </c>
      <c r="J344" s="344" t="s">
        <v>404</v>
      </c>
      <c r="K344" s="344" t="s">
        <v>540</v>
      </c>
      <c r="L344" s="344"/>
      <c r="M344" s="344"/>
      <c r="N344" s="344" t="s">
        <v>316</v>
      </c>
      <c r="O344" s="347">
        <v>527940</v>
      </c>
      <c r="P344" s="348">
        <v>1.7680000000000001E-2</v>
      </c>
      <c r="Q344" s="344"/>
      <c r="R344" s="344" t="s">
        <v>386</v>
      </c>
      <c r="S344" s="344"/>
      <c r="T344" s="344" t="s">
        <v>509</v>
      </c>
      <c r="U344" s="344" t="s">
        <v>387</v>
      </c>
      <c r="V344" s="344" t="s">
        <v>543</v>
      </c>
      <c r="W344" s="344" t="s">
        <v>522</v>
      </c>
      <c r="X344" s="349" t="s">
        <v>522</v>
      </c>
    </row>
    <row r="345" spans="1:24">
      <c r="A345" s="339" t="s">
        <v>505</v>
      </c>
      <c r="B345" s="344" t="s">
        <v>139</v>
      </c>
      <c r="C345" s="346" t="s">
        <v>541</v>
      </c>
      <c r="D345" s="344" t="s">
        <v>542</v>
      </c>
      <c r="E345" s="344" t="s">
        <v>73</v>
      </c>
      <c r="F345" s="344" t="s">
        <v>421</v>
      </c>
      <c r="G345" s="344" t="s">
        <v>422</v>
      </c>
      <c r="H345" s="344" t="s">
        <v>331</v>
      </c>
      <c r="I345" s="344" t="s">
        <v>384</v>
      </c>
      <c r="J345" s="344" t="s">
        <v>404</v>
      </c>
      <c r="K345" s="344" t="s">
        <v>540</v>
      </c>
      <c r="L345" s="344"/>
      <c r="M345" s="344"/>
      <c r="N345" s="344" t="s">
        <v>338</v>
      </c>
      <c r="O345" s="347">
        <v>15084</v>
      </c>
      <c r="P345" s="348">
        <v>4.8479999999999999E-3</v>
      </c>
      <c r="Q345" s="344"/>
      <c r="R345" s="344" t="s">
        <v>386</v>
      </c>
      <c r="S345" s="344"/>
      <c r="T345" s="344" t="s">
        <v>509</v>
      </c>
      <c r="U345" s="344" t="s">
        <v>387</v>
      </c>
      <c r="V345" s="344" t="s">
        <v>543</v>
      </c>
      <c r="W345" s="344" t="s">
        <v>522</v>
      </c>
      <c r="X345" s="349" t="s">
        <v>522</v>
      </c>
    </row>
    <row r="346" spans="1:24">
      <c r="A346" s="339" t="s">
        <v>505</v>
      </c>
      <c r="B346" s="344" t="s">
        <v>139</v>
      </c>
      <c r="C346" s="346" t="s">
        <v>541</v>
      </c>
      <c r="D346" s="344" t="s">
        <v>542</v>
      </c>
      <c r="E346" s="344" t="s">
        <v>73</v>
      </c>
      <c r="F346" s="344" t="s">
        <v>421</v>
      </c>
      <c r="G346" s="344" t="s">
        <v>422</v>
      </c>
      <c r="H346" s="344" t="s">
        <v>331</v>
      </c>
      <c r="I346" s="344" t="s">
        <v>384</v>
      </c>
      <c r="J346" s="344"/>
      <c r="K346" s="344" t="s">
        <v>254</v>
      </c>
      <c r="L346" s="344"/>
      <c r="M346" s="344"/>
      <c r="N346" s="344" t="s">
        <v>315</v>
      </c>
      <c r="O346" s="347">
        <v>552</v>
      </c>
      <c r="P346" s="348">
        <v>2.3110000000000001E-3</v>
      </c>
      <c r="Q346" s="344"/>
      <c r="R346" s="344" t="s">
        <v>390</v>
      </c>
      <c r="S346" s="344"/>
      <c r="T346" s="344" t="s">
        <v>509</v>
      </c>
      <c r="U346" s="344" t="s">
        <v>387</v>
      </c>
      <c r="V346" s="344" t="s">
        <v>543</v>
      </c>
      <c r="W346" s="344" t="s">
        <v>522</v>
      </c>
      <c r="X346" s="349" t="s">
        <v>522</v>
      </c>
    </row>
    <row r="347" spans="1:24">
      <c r="A347" s="339" t="s">
        <v>505</v>
      </c>
      <c r="B347" s="344" t="s">
        <v>139</v>
      </c>
      <c r="C347" s="346" t="s">
        <v>546</v>
      </c>
      <c r="D347" s="344" t="s">
        <v>547</v>
      </c>
      <c r="E347" s="344" t="s">
        <v>73</v>
      </c>
      <c r="F347" s="344" t="s">
        <v>421</v>
      </c>
      <c r="G347" s="344" t="s">
        <v>422</v>
      </c>
      <c r="H347" s="344" t="s">
        <v>331</v>
      </c>
      <c r="I347" s="344" t="s">
        <v>384</v>
      </c>
      <c r="J347" s="344" t="s">
        <v>385</v>
      </c>
      <c r="K347" s="344" t="s">
        <v>406</v>
      </c>
      <c r="L347" s="344"/>
      <c r="M347" s="344"/>
      <c r="N347" s="344"/>
      <c r="O347" s="347"/>
      <c r="P347" s="348"/>
      <c r="Q347" s="344" t="s">
        <v>275</v>
      </c>
      <c r="R347" s="344" t="s">
        <v>386</v>
      </c>
      <c r="S347" s="344"/>
      <c r="T347" s="344" t="s">
        <v>509</v>
      </c>
      <c r="U347" s="344" t="s">
        <v>387</v>
      </c>
      <c r="V347" s="344" t="s">
        <v>548</v>
      </c>
      <c r="W347" s="344" t="s">
        <v>522</v>
      </c>
      <c r="X347" s="349" t="s">
        <v>522</v>
      </c>
    </row>
    <row r="348" spans="1:24">
      <c r="A348" s="339" t="s">
        <v>505</v>
      </c>
      <c r="B348" s="344" t="s">
        <v>139</v>
      </c>
      <c r="C348" s="346" t="s">
        <v>546</v>
      </c>
      <c r="D348" s="344" t="s">
        <v>547</v>
      </c>
      <c r="E348" s="344" t="s">
        <v>73</v>
      </c>
      <c r="F348" s="344" t="s">
        <v>421</v>
      </c>
      <c r="G348" s="344" t="s">
        <v>422</v>
      </c>
      <c r="H348" s="344" t="s">
        <v>331</v>
      </c>
      <c r="I348" s="344" t="s">
        <v>384</v>
      </c>
      <c r="J348" s="344" t="s">
        <v>385</v>
      </c>
      <c r="K348" s="344" t="s">
        <v>388</v>
      </c>
      <c r="L348" s="344"/>
      <c r="M348" s="344"/>
      <c r="N348" s="344"/>
      <c r="O348" s="347"/>
      <c r="P348" s="348"/>
      <c r="Q348" s="344" t="s">
        <v>275</v>
      </c>
      <c r="R348" s="344" t="s">
        <v>386</v>
      </c>
      <c r="S348" s="344"/>
      <c r="T348" s="344" t="s">
        <v>509</v>
      </c>
      <c r="U348" s="344" t="s">
        <v>387</v>
      </c>
      <c r="V348" s="344" t="s">
        <v>548</v>
      </c>
      <c r="W348" s="344" t="s">
        <v>522</v>
      </c>
      <c r="X348" s="349" t="s">
        <v>522</v>
      </c>
    </row>
    <row r="349" spans="1:24">
      <c r="A349" s="339" t="s">
        <v>505</v>
      </c>
      <c r="B349" s="344" t="s">
        <v>139</v>
      </c>
      <c r="C349" s="346" t="s">
        <v>546</v>
      </c>
      <c r="D349" s="344" t="s">
        <v>547</v>
      </c>
      <c r="E349" s="344" t="s">
        <v>73</v>
      </c>
      <c r="F349" s="344" t="s">
        <v>421</v>
      </c>
      <c r="G349" s="344" t="s">
        <v>422</v>
      </c>
      <c r="H349" s="344" t="s">
        <v>331</v>
      </c>
      <c r="I349" s="344" t="s">
        <v>384</v>
      </c>
      <c r="J349" s="344" t="s">
        <v>385</v>
      </c>
      <c r="K349" s="344" t="s">
        <v>549</v>
      </c>
      <c r="L349" s="344"/>
      <c r="M349" s="344"/>
      <c r="N349" s="344"/>
      <c r="O349" s="347"/>
      <c r="P349" s="348"/>
      <c r="Q349" s="344" t="s">
        <v>275</v>
      </c>
      <c r="R349" s="344" t="s">
        <v>386</v>
      </c>
      <c r="S349" s="344"/>
      <c r="T349" s="344" t="s">
        <v>509</v>
      </c>
      <c r="U349" s="344" t="s">
        <v>387</v>
      </c>
      <c r="V349" s="344" t="s">
        <v>548</v>
      </c>
      <c r="W349" s="344" t="s">
        <v>522</v>
      </c>
      <c r="X349" s="349" t="s">
        <v>522</v>
      </c>
    </row>
    <row r="350" spans="1:24">
      <c r="A350" s="339" t="s">
        <v>505</v>
      </c>
      <c r="B350" s="344" t="s">
        <v>139</v>
      </c>
      <c r="C350" s="346" t="s">
        <v>546</v>
      </c>
      <c r="D350" s="344" t="s">
        <v>547</v>
      </c>
      <c r="E350" s="344" t="s">
        <v>73</v>
      </c>
      <c r="F350" s="344" t="s">
        <v>421</v>
      </c>
      <c r="G350" s="344" t="s">
        <v>422</v>
      </c>
      <c r="H350" s="344" t="s">
        <v>331</v>
      </c>
      <c r="I350" s="344" t="s">
        <v>384</v>
      </c>
      <c r="J350" s="344" t="s">
        <v>385</v>
      </c>
      <c r="K350" s="344" t="s">
        <v>418</v>
      </c>
      <c r="L350" s="344"/>
      <c r="M350" s="344"/>
      <c r="N350" s="344"/>
      <c r="O350" s="347"/>
      <c r="P350" s="348"/>
      <c r="Q350" s="344" t="s">
        <v>275</v>
      </c>
      <c r="R350" s="344" t="s">
        <v>386</v>
      </c>
      <c r="S350" s="344"/>
      <c r="T350" s="344" t="s">
        <v>509</v>
      </c>
      <c r="U350" s="344" t="s">
        <v>387</v>
      </c>
      <c r="V350" s="344" t="s">
        <v>548</v>
      </c>
      <c r="W350" s="344" t="s">
        <v>522</v>
      </c>
      <c r="X350" s="349" t="s">
        <v>522</v>
      </c>
    </row>
    <row r="351" spans="1:24">
      <c r="A351" s="339" t="s">
        <v>505</v>
      </c>
      <c r="B351" s="344" t="s">
        <v>139</v>
      </c>
      <c r="C351" s="346" t="s">
        <v>546</v>
      </c>
      <c r="D351" s="344" t="s">
        <v>547</v>
      </c>
      <c r="E351" s="344" t="s">
        <v>73</v>
      </c>
      <c r="F351" s="344" t="s">
        <v>421</v>
      </c>
      <c r="G351" s="344" t="s">
        <v>422</v>
      </c>
      <c r="H351" s="344" t="s">
        <v>331</v>
      </c>
      <c r="I351" s="344" t="s">
        <v>384</v>
      </c>
      <c r="J351" s="344" t="s">
        <v>385</v>
      </c>
      <c r="K351" s="344" t="s">
        <v>301</v>
      </c>
      <c r="L351" s="344"/>
      <c r="M351" s="344"/>
      <c r="N351" s="344" t="s">
        <v>315</v>
      </c>
      <c r="O351" s="347">
        <v>3312</v>
      </c>
      <c r="P351" s="348">
        <v>9.4769999999999993E-3</v>
      </c>
      <c r="Q351" s="344"/>
      <c r="R351" s="344" t="s">
        <v>386</v>
      </c>
      <c r="S351" s="344"/>
      <c r="T351" s="344" t="s">
        <v>509</v>
      </c>
      <c r="U351" s="344" t="s">
        <v>387</v>
      </c>
      <c r="V351" s="344" t="s">
        <v>548</v>
      </c>
      <c r="W351" s="344" t="s">
        <v>522</v>
      </c>
      <c r="X351" s="349" t="s">
        <v>522</v>
      </c>
    </row>
    <row r="352" spans="1:24">
      <c r="A352" s="339" t="s">
        <v>505</v>
      </c>
      <c r="B352" s="344" t="s">
        <v>139</v>
      </c>
      <c r="C352" s="346" t="s">
        <v>546</v>
      </c>
      <c r="D352" s="344" t="s">
        <v>547</v>
      </c>
      <c r="E352" s="344" t="s">
        <v>73</v>
      </c>
      <c r="F352" s="344" t="s">
        <v>421</v>
      </c>
      <c r="G352" s="344" t="s">
        <v>422</v>
      </c>
      <c r="H352" s="344" t="s">
        <v>331</v>
      </c>
      <c r="I352" s="344" t="s">
        <v>384</v>
      </c>
      <c r="J352" s="344" t="s">
        <v>257</v>
      </c>
      <c r="K352" s="344" t="s">
        <v>300</v>
      </c>
      <c r="L352" s="344"/>
      <c r="M352" s="344"/>
      <c r="N352" s="344" t="s">
        <v>275</v>
      </c>
      <c r="O352" s="347">
        <v>22626</v>
      </c>
      <c r="P352" s="348">
        <v>7.4600000000000003E-4</v>
      </c>
      <c r="Q352" s="344"/>
      <c r="R352" s="344" t="s">
        <v>400</v>
      </c>
      <c r="S352" s="344"/>
      <c r="T352" s="344" t="s">
        <v>509</v>
      </c>
      <c r="U352" s="344" t="s">
        <v>387</v>
      </c>
      <c r="V352" s="344" t="s">
        <v>548</v>
      </c>
      <c r="W352" s="344" t="s">
        <v>522</v>
      </c>
      <c r="X352" s="349" t="s">
        <v>522</v>
      </c>
    </row>
    <row r="353" spans="1:24">
      <c r="A353" s="339" t="s">
        <v>505</v>
      </c>
      <c r="B353" s="344" t="s">
        <v>139</v>
      </c>
      <c r="C353" s="346" t="s">
        <v>546</v>
      </c>
      <c r="D353" s="344" t="s">
        <v>547</v>
      </c>
      <c r="E353" s="344" t="s">
        <v>73</v>
      </c>
      <c r="F353" s="344" t="s">
        <v>421</v>
      </c>
      <c r="G353" s="344" t="s">
        <v>422</v>
      </c>
      <c r="H353" s="344" t="s">
        <v>331</v>
      </c>
      <c r="I353" s="344" t="s">
        <v>384</v>
      </c>
      <c r="J353" s="344" t="s">
        <v>391</v>
      </c>
      <c r="K353" s="344" t="s">
        <v>256</v>
      </c>
      <c r="L353" s="344" t="s">
        <v>251</v>
      </c>
      <c r="M353" s="344"/>
      <c r="N353" s="344"/>
      <c r="O353" s="347"/>
      <c r="P353" s="348"/>
      <c r="Q353" s="344" t="s">
        <v>275</v>
      </c>
      <c r="R353" s="344" t="s">
        <v>386</v>
      </c>
      <c r="S353" s="344"/>
      <c r="T353" s="344" t="s">
        <v>509</v>
      </c>
      <c r="U353" s="344" t="s">
        <v>387</v>
      </c>
      <c r="V353" s="344" t="s">
        <v>548</v>
      </c>
      <c r="W353" s="344" t="s">
        <v>522</v>
      </c>
      <c r="X353" s="349" t="s">
        <v>522</v>
      </c>
    </row>
    <row r="354" spans="1:24">
      <c r="A354" s="339" t="s">
        <v>505</v>
      </c>
      <c r="B354" s="344" t="s">
        <v>139</v>
      </c>
      <c r="C354" s="346" t="s">
        <v>546</v>
      </c>
      <c r="D354" s="344" t="s">
        <v>547</v>
      </c>
      <c r="E354" s="344" t="s">
        <v>73</v>
      </c>
      <c r="F354" s="344" t="s">
        <v>421</v>
      </c>
      <c r="G354" s="344" t="s">
        <v>422</v>
      </c>
      <c r="H354" s="344" t="s">
        <v>331</v>
      </c>
      <c r="I354" s="344" t="s">
        <v>384</v>
      </c>
      <c r="J354" s="344" t="s">
        <v>391</v>
      </c>
      <c r="K354" s="344" t="s">
        <v>260</v>
      </c>
      <c r="L354" s="344" t="s">
        <v>251</v>
      </c>
      <c r="M354" s="344"/>
      <c r="N354" s="344"/>
      <c r="O354" s="347"/>
      <c r="P354" s="348"/>
      <c r="Q354" s="344" t="s">
        <v>275</v>
      </c>
      <c r="R354" s="344" t="s">
        <v>386</v>
      </c>
      <c r="S354" s="344"/>
      <c r="T354" s="344" t="s">
        <v>509</v>
      </c>
      <c r="U354" s="344" t="s">
        <v>387</v>
      </c>
      <c r="V354" s="344" t="s">
        <v>548</v>
      </c>
      <c r="W354" s="344" t="s">
        <v>522</v>
      </c>
      <c r="X354" s="349" t="s">
        <v>522</v>
      </c>
    </row>
    <row r="355" spans="1:24">
      <c r="A355" s="339" t="s">
        <v>505</v>
      </c>
      <c r="B355" s="344" t="s">
        <v>139</v>
      </c>
      <c r="C355" s="346" t="s">
        <v>546</v>
      </c>
      <c r="D355" s="344" t="s">
        <v>547</v>
      </c>
      <c r="E355" s="344" t="s">
        <v>73</v>
      </c>
      <c r="F355" s="344" t="s">
        <v>421</v>
      </c>
      <c r="G355" s="344" t="s">
        <v>422</v>
      </c>
      <c r="H355" s="344" t="s">
        <v>331</v>
      </c>
      <c r="I355" s="344" t="s">
        <v>384</v>
      </c>
      <c r="J355" s="344" t="s">
        <v>391</v>
      </c>
      <c r="K355" s="344" t="s">
        <v>258</v>
      </c>
      <c r="L355" s="344"/>
      <c r="M355" s="344"/>
      <c r="N355" s="344"/>
      <c r="O355" s="347"/>
      <c r="P355" s="348"/>
      <c r="Q355" s="344" t="s">
        <v>275</v>
      </c>
      <c r="R355" s="344" t="s">
        <v>386</v>
      </c>
      <c r="S355" s="344" t="s">
        <v>157</v>
      </c>
      <c r="T355" s="344" t="s">
        <v>509</v>
      </c>
      <c r="U355" s="344" t="s">
        <v>387</v>
      </c>
      <c r="V355" s="344" t="s">
        <v>548</v>
      </c>
      <c r="W355" s="344" t="s">
        <v>522</v>
      </c>
      <c r="X355" s="349" t="s">
        <v>522</v>
      </c>
    </row>
    <row r="356" spans="1:24">
      <c r="A356" s="339" t="s">
        <v>505</v>
      </c>
      <c r="B356" s="344" t="s">
        <v>139</v>
      </c>
      <c r="C356" s="346" t="s">
        <v>546</v>
      </c>
      <c r="D356" s="344" t="s">
        <v>547</v>
      </c>
      <c r="E356" s="344" t="s">
        <v>73</v>
      </c>
      <c r="F356" s="344" t="s">
        <v>421</v>
      </c>
      <c r="G356" s="344" t="s">
        <v>422</v>
      </c>
      <c r="H356" s="344" t="s">
        <v>331</v>
      </c>
      <c r="I356" s="344" t="s">
        <v>384</v>
      </c>
      <c r="J356" s="344" t="s">
        <v>252</v>
      </c>
      <c r="K356" s="344" t="s">
        <v>9</v>
      </c>
      <c r="L356" s="344"/>
      <c r="M356" s="344"/>
      <c r="N356" s="344" t="s">
        <v>287</v>
      </c>
      <c r="O356" s="347">
        <v>1840</v>
      </c>
      <c r="P356" s="379">
        <v>0.1603</v>
      </c>
      <c r="Q356" s="344"/>
      <c r="R356" s="344" t="s">
        <v>386</v>
      </c>
      <c r="S356" s="344"/>
      <c r="T356" s="344" t="s">
        <v>509</v>
      </c>
      <c r="U356" s="344" t="s">
        <v>387</v>
      </c>
      <c r="V356" s="344" t="s">
        <v>548</v>
      </c>
      <c r="W356" s="344" t="s">
        <v>522</v>
      </c>
      <c r="X356" s="349" t="s">
        <v>522</v>
      </c>
    </row>
    <row r="357" spans="1:24">
      <c r="A357" s="339" t="s">
        <v>505</v>
      </c>
      <c r="B357" s="344" t="s">
        <v>139</v>
      </c>
      <c r="C357" s="346" t="s">
        <v>546</v>
      </c>
      <c r="D357" s="344" t="s">
        <v>547</v>
      </c>
      <c r="E357" s="344" t="s">
        <v>73</v>
      </c>
      <c r="F357" s="344" t="s">
        <v>421</v>
      </c>
      <c r="G357" s="344" t="s">
        <v>422</v>
      </c>
      <c r="H357" s="344" t="s">
        <v>331</v>
      </c>
      <c r="I357" s="344" t="s">
        <v>384</v>
      </c>
      <c r="J357" s="344" t="s">
        <v>252</v>
      </c>
      <c r="K357" s="344" t="s">
        <v>277</v>
      </c>
      <c r="L357" s="344"/>
      <c r="M357" s="344"/>
      <c r="N357" s="344"/>
      <c r="O357" s="347"/>
      <c r="P357" s="348"/>
      <c r="Q357" s="344" t="s">
        <v>275</v>
      </c>
      <c r="R357" s="344" t="s">
        <v>400</v>
      </c>
      <c r="S357" s="344" t="s">
        <v>157</v>
      </c>
      <c r="T357" s="344" t="s">
        <v>509</v>
      </c>
      <c r="U357" s="344" t="s">
        <v>387</v>
      </c>
      <c r="V357" s="344" t="s">
        <v>548</v>
      </c>
      <c r="W357" s="344" t="s">
        <v>522</v>
      </c>
      <c r="X357" s="349" t="s">
        <v>522</v>
      </c>
    </row>
    <row r="358" spans="1:24">
      <c r="A358" s="339" t="s">
        <v>505</v>
      </c>
      <c r="B358" s="344" t="s">
        <v>139</v>
      </c>
      <c r="C358" s="346" t="s">
        <v>546</v>
      </c>
      <c r="D358" s="344" t="s">
        <v>547</v>
      </c>
      <c r="E358" s="344" t="s">
        <v>73</v>
      </c>
      <c r="F358" s="344" t="s">
        <v>421</v>
      </c>
      <c r="G358" s="344" t="s">
        <v>422</v>
      </c>
      <c r="H358" s="344" t="s">
        <v>331</v>
      </c>
      <c r="I358" s="344" t="s">
        <v>384</v>
      </c>
      <c r="J358" s="344" t="s">
        <v>252</v>
      </c>
      <c r="K358" s="344" t="s">
        <v>395</v>
      </c>
      <c r="L358" s="344"/>
      <c r="M358" s="344"/>
      <c r="N358" s="344" t="s">
        <v>396</v>
      </c>
      <c r="O358" s="347">
        <v>736</v>
      </c>
      <c r="P358" s="348">
        <v>1.7030000000000001E-3</v>
      </c>
      <c r="Q358" s="344"/>
      <c r="R358" s="344" t="s">
        <v>390</v>
      </c>
      <c r="S358" s="344"/>
      <c r="T358" s="344" t="s">
        <v>509</v>
      </c>
      <c r="U358" s="344" t="s">
        <v>387</v>
      </c>
      <c r="V358" s="344" t="s">
        <v>548</v>
      </c>
      <c r="W358" s="344" t="s">
        <v>522</v>
      </c>
      <c r="X358" s="349" t="s">
        <v>522</v>
      </c>
    </row>
    <row r="359" spans="1:24">
      <c r="A359" s="339" t="s">
        <v>505</v>
      </c>
      <c r="B359" s="344" t="s">
        <v>139</v>
      </c>
      <c r="C359" s="346" t="s">
        <v>546</v>
      </c>
      <c r="D359" s="344" t="s">
        <v>547</v>
      </c>
      <c r="E359" s="344" t="s">
        <v>73</v>
      </c>
      <c r="F359" s="344" t="s">
        <v>421</v>
      </c>
      <c r="G359" s="344" t="s">
        <v>422</v>
      </c>
      <c r="H359" s="344" t="s">
        <v>331</v>
      </c>
      <c r="I359" s="344" t="s">
        <v>384</v>
      </c>
      <c r="J359" s="344" t="s">
        <v>252</v>
      </c>
      <c r="K359" s="344" t="s">
        <v>7</v>
      </c>
      <c r="L359" s="344"/>
      <c r="M359" s="344"/>
      <c r="N359" s="344" t="s">
        <v>315</v>
      </c>
      <c r="O359" s="347">
        <v>22626</v>
      </c>
      <c r="P359" s="348">
        <v>7.5929999999999999E-3</v>
      </c>
      <c r="Q359" s="344"/>
      <c r="R359" s="344" t="s">
        <v>386</v>
      </c>
      <c r="S359" s="344"/>
      <c r="T359" s="344" t="s">
        <v>509</v>
      </c>
      <c r="U359" s="344" t="s">
        <v>387</v>
      </c>
      <c r="V359" s="344" t="s">
        <v>548</v>
      </c>
      <c r="W359" s="344" t="s">
        <v>522</v>
      </c>
      <c r="X359" s="349" t="s">
        <v>522</v>
      </c>
    </row>
    <row r="360" spans="1:24">
      <c r="A360" s="339" t="s">
        <v>505</v>
      </c>
      <c r="B360" s="344" t="s">
        <v>139</v>
      </c>
      <c r="C360" s="346" t="s">
        <v>546</v>
      </c>
      <c r="D360" s="344" t="s">
        <v>547</v>
      </c>
      <c r="E360" s="344" t="s">
        <v>73</v>
      </c>
      <c r="F360" s="344" t="s">
        <v>421</v>
      </c>
      <c r="G360" s="344" t="s">
        <v>422</v>
      </c>
      <c r="H360" s="344" t="s">
        <v>331</v>
      </c>
      <c r="I360" s="344" t="s">
        <v>384</v>
      </c>
      <c r="J360" s="344" t="s">
        <v>252</v>
      </c>
      <c r="K360" s="344" t="s">
        <v>417</v>
      </c>
      <c r="L360" s="344"/>
      <c r="M360" s="344"/>
      <c r="N360" s="344"/>
      <c r="O360" s="347"/>
      <c r="P360" s="348"/>
      <c r="Q360" s="344" t="s">
        <v>275</v>
      </c>
      <c r="R360" s="344" t="s">
        <v>386</v>
      </c>
      <c r="S360" s="344" t="s">
        <v>157</v>
      </c>
      <c r="T360" s="344" t="s">
        <v>509</v>
      </c>
      <c r="U360" s="344" t="s">
        <v>387</v>
      </c>
      <c r="V360" s="344" t="s">
        <v>548</v>
      </c>
      <c r="W360" s="344" t="s">
        <v>522</v>
      </c>
      <c r="X360" s="349" t="s">
        <v>522</v>
      </c>
    </row>
    <row r="361" spans="1:24">
      <c r="A361" s="339" t="s">
        <v>505</v>
      </c>
      <c r="B361" s="344" t="s">
        <v>139</v>
      </c>
      <c r="C361" s="346" t="s">
        <v>546</v>
      </c>
      <c r="D361" s="344" t="s">
        <v>547</v>
      </c>
      <c r="E361" s="344" t="s">
        <v>73</v>
      </c>
      <c r="F361" s="344" t="s">
        <v>421</v>
      </c>
      <c r="G361" s="344" t="s">
        <v>422</v>
      </c>
      <c r="H361" s="344" t="s">
        <v>331</v>
      </c>
      <c r="I361" s="344" t="s">
        <v>384</v>
      </c>
      <c r="J361" s="344" t="s">
        <v>252</v>
      </c>
      <c r="K361" s="344" t="s">
        <v>83</v>
      </c>
      <c r="L361" s="344"/>
      <c r="M361" s="344"/>
      <c r="N361" s="344"/>
      <c r="O361" s="347"/>
      <c r="P361" s="348"/>
      <c r="Q361" s="344" t="s">
        <v>275</v>
      </c>
      <c r="R361" s="344" t="s">
        <v>386</v>
      </c>
      <c r="S361" s="344"/>
      <c r="T361" s="344" t="s">
        <v>509</v>
      </c>
      <c r="U361" s="344" t="s">
        <v>387</v>
      </c>
      <c r="V361" s="344" t="s">
        <v>548</v>
      </c>
      <c r="W361" s="344" t="s">
        <v>522</v>
      </c>
      <c r="X361" s="349" t="s">
        <v>522</v>
      </c>
    </row>
    <row r="362" spans="1:24">
      <c r="A362" s="339" t="s">
        <v>505</v>
      </c>
      <c r="B362" s="344" t="s">
        <v>139</v>
      </c>
      <c r="C362" s="346" t="s">
        <v>546</v>
      </c>
      <c r="D362" s="344" t="s">
        <v>547</v>
      </c>
      <c r="E362" s="344" t="s">
        <v>73</v>
      </c>
      <c r="F362" s="344" t="s">
        <v>421</v>
      </c>
      <c r="G362" s="344" t="s">
        <v>422</v>
      </c>
      <c r="H362" s="344" t="s">
        <v>331</v>
      </c>
      <c r="I362" s="344" t="s">
        <v>384</v>
      </c>
      <c r="J362" s="344" t="s">
        <v>409</v>
      </c>
      <c r="K362" s="344" t="s">
        <v>4</v>
      </c>
      <c r="L362" s="344"/>
      <c r="M362" s="344"/>
      <c r="N362" s="344"/>
      <c r="O362" s="347"/>
      <c r="P362" s="348"/>
      <c r="Q362" s="344" t="s">
        <v>275</v>
      </c>
      <c r="R362" s="344" t="s">
        <v>390</v>
      </c>
      <c r="S362" s="344"/>
      <c r="T362" s="344" t="s">
        <v>509</v>
      </c>
      <c r="U362" s="344" t="s">
        <v>387</v>
      </c>
      <c r="V362" s="344" t="s">
        <v>548</v>
      </c>
      <c r="W362" s="344" t="s">
        <v>522</v>
      </c>
      <c r="X362" s="349" t="s">
        <v>522</v>
      </c>
    </row>
    <row r="363" spans="1:24">
      <c r="A363" s="339" t="s">
        <v>505</v>
      </c>
      <c r="B363" s="344" t="s">
        <v>139</v>
      </c>
      <c r="C363" s="346" t="s">
        <v>546</v>
      </c>
      <c r="D363" s="344" t="s">
        <v>547</v>
      </c>
      <c r="E363" s="344" t="s">
        <v>73</v>
      </c>
      <c r="F363" s="344" t="s">
        <v>421</v>
      </c>
      <c r="G363" s="344" t="s">
        <v>422</v>
      </c>
      <c r="H363" s="344" t="s">
        <v>331</v>
      </c>
      <c r="I363" s="344" t="s">
        <v>384</v>
      </c>
      <c r="J363" s="344" t="s">
        <v>397</v>
      </c>
      <c r="K363" s="344" t="s">
        <v>539</v>
      </c>
      <c r="L363" s="344"/>
      <c r="M363" s="344"/>
      <c r="N363" s="344" t="s">
        <v>399</v>
      </c>
      <c r="O363" s="347">
        <v>294138</v>
      </c>
      <c r="P363" s="348">
        <v>5.3179999999999998E-2</v>
      </c>
      <c r="Q363" s="344"/>
      <c r="R363" s="344" t="s">
        <v>390</v>
      </c>
      <c r="S363" s="344"/>
      <c r="T363" s="344" t="s">
        <v>509</v>
      </c>
      <c r="U363" s="344" t="s">
        <v>387</v>
      </c>
      <c r="V363" s="344" t="s">
        <v>548</v>
      </c>
      <c r="W363" s="344" t="s">
        <v>522</v>
      </c>
      <c r="X363" s="349" t="s">
        <v>522</v>
      </c>
    </row>
    <row r="364" spans="1:24">
      <c r="A364" s="339" t="s">
        <v>505</v>
      </c>
      <c r="B364" s="344" t="s">
        <v>139</v>
      </c>
      <c r="C364" s="346" t="s">
        <v>546</v>
      </c>
      <c r="D364" s="344" t="s">
        <v>547</v>
      </c>
      <c r="E364" s="344" t="s">
        <v>73</v>
      </c>
      <c r="F364" s="344" t="s">
        <v>421</v>
      </c>
      <c r="G364" s="344" t="s">
        <v>422</v>
      </c>
      <c r="H364" s="344" t="s">
        <v>331</v>
      </c>
      <c r="I364" s="344" t="s">
        <v>384</v>
      </c>
      <c r="J364" s="344" t="s">
        <v>253</v>
      </c>
      <c r="K364" s="344" t="s">
        <v>10</v>
      </c>
      <c r="L364" s="344"/>
      <c r="M364" s="344"/>
      <c r="N364" s="344" t="s">
        <v>287</v>
      </c>
      <c r="O364" s="347">
        <v>552</v>
      </c>
      <c r="P364" s="348">
        <v>4.1130000000000003E-3</v>
      </c>
      <c r="Q364" s="344"/>
      <c r="R364" s="344" t="s">
        <v>400</v>
      </c>
      <c r="S364" s="344"/>
      <c r="T364" s="344" t="s">
        <v>509</v>
      </c>
      <c r="U364" s="344" t="s">
        <v>387</v>
      </c>
      <c r="V364" s="344" t="s">
        <v>548</v>
      </c>
      <c r="W364" s="344" t="s">
        <v>522</v>
      </c>
      <c r="X364" s="349" t="s">
        <v>522</v>
      </c>
    </row>
    <row r="365" spans="1:24">
      <c r="A365" s="339" t="s">
        <v>505</v>
      </c>
      <c r="B365" s="344" t="s">
        <v>139</v>
      </c>
      <c r="C365" s="346" t="s">
        <v>546</v>
      </c>
      <c r="D365" s="344" t="s">
        <v>547</v>
      </c>
      <c r="E365" s="344" t="s">
        <v>73</v>
      </c>
      <c r="F365" s="344" t="s">
        <v>421</v>
      </c>
      <c r="G365" s="344" t="s">
        <v>422</v>
      </c>
      <c r="H365" s="344" t="s">
        <v>331</v>
      </c>
      <c r="I365" s="344" t="s">
        <v>384</v>
      </c>
      <c r="J365" s="344" t="s">
        <v>404</v>
      </c>
      <c r="K365" s="344" t="s">
        <v>540</v>
      </c>
      <c r="L365" s="344"/>
      <c r="M365" s="344"/>
      <c r="N365" s="344" t="s">
        <v>316</v>
      </c>
      <c r="O365" s="347">
        <v>1568736</v>
      </c>
      <c r="P365" s="348">
        <v>5.2540000000000003E-2</v>
      </c>
      <c r="Q365" s="344"/>
      <c r="R365" s="344" t="s">
        <v>386</v>
      </c>
      <c r="S365" s="344"/>
      <c r="T365" s="344" t="s">
        <v>509</v>
      </c>
      <c r="U365" s="344" t="s">
        <v>387</v>
      </c>
      <c r="V365" s="344" t="s">
        <v>548</v>
      </c>
      <c r="W365" s="344" t="s">
        <v>522</v>
      </c>
      <c r="X365" s="349" t="s">
        <v>522</v>
      </c>
    </row>
    <row r="366" spans="1:24">
      <c r="A366" s="339" t="s">
        <v>505</v>
      </c>
      <c r="B366" s="344" t="s">
        <v>139</v>
      </c>
      <c r="C366" s="346" t="s">
        <v>546</v>
      </c>
      <c r="D366" s="344" t="s">
        <v>547</v>
      </c>
      <c r="E366" s="344" t="s">
        <v>73</v>
      </c>
      <c r="F366" s="344" t="s">
        <v>421</v>
      </c>
      <c r="G366" s="344" t="s">
        <v>422</v>
      </c>
      <c r="H366" s="344" t="s">
        <v>331</v>
      </c>
      <c r="I366" s="344" t="s">
        <v>384</v>
      </c>
      <c r="J366" s="344" t="s">
        <v>404</v>
      </c>
      <c r="K366" s="344" t="s">
        <v>540</v>
      </c>
      <c r="L366" s="344"/>
      <c r="M366" s="344"/>
      <c r="N366" s="344" t="s">
        <v>338</v>
      </c>
      <c r="O366" s="347">
        <v>248886</v>
      </c>
      <c r="P366" s="348">
        <v>7.9990000000000006E-2</v>
      </c>
      <c r="Q366" s="344"/>
      <c r="R366" s="344" t="s">
        <v>386</v>
      </c>
      <c r="S366" s="344"/>
      <c r="T366" s="344" t="s">
        <v>509</v>
      </c>
      <c r="U366" s="344" t="s">
        <v>387</v>
      </c>
      <c r="V366" s="344" t="s">
        <v>548</v>
      </c>
      <c r="W366" s="344" t="s">
        <v>522</v>
      </c>
      <c r="X366" s="349" t="s">
        <v>522</v>
      </c>
    </row>
    <row r="367" spans="1:24">
      <c r="A367" s="339" t="s">
        <v>505</v>
      </c>
      <c r="B367" s="344" t="s">
        <v>139</v>
      </c>
      <c r="C367" s="346" t="s">
        <v>546</v>
      </c>
      <c r="D367" s="344" t="s">
        <v>547</v>
      </c>
      <c r="E367" s="344" t="s">
        <v>73</v>
      </c>
      <c r="F367" s="344" t="s">
        <v>421</v>
      </c>
      <c r="G367" s="344" t="s">
        <v>422</v>
      </c>
      <c r="H367" s="344" t="s">
        <v>331</v>
      </c>
      <c r="I367" s="344" t="s">
        <v>384</v>
      </c>
      <c r="J367" s="344"/>
      <c r="K367" s="344" t="s">
        <v>254</v>
      </c>
      <c r="L367" s="344"/>
      <c r="M367" s="344"/>
      <c r="N367" s="344" t="s">
        <v>315</v>
      </c>
      <c r="O367" s="347">
        <v>6072</v>
      </c>
      <c r="P367" s="348">
        <v>2.5420000000000002E-2</v>
      </c>
      <c r="Q367" s="344"/>
      <c r="R367" s="344" t="s">
        <v>390</v>
      </c>
      <c r="S367" s="344"/>
      <c r="T367" s="344" t="s">
        <v>509</v>
      </c>
      <c r="U367" s="344" t="s">
        <v>387</v>
      </c>
      <c r="V367" s="344" t="s">
        <v>548</v>
      </c>
      <c r="W367" s="344" t="s">
        <v>522</v>
      </c>
      <c r="X367" s="349" t="s">
        <v>522</v>
      </c>
    </row>
    <row r="368" spans="1:24">
      <c r="A368" s="339" t="s">
        <v>505</v>
      </c>
      <c r="B368" s="344" t="s">
        <v>139</v>
      </c>
      <c r="C368" s="346" t="s">
        <v>546</v>
      </c>
      <c r="D368" s="344" t="s">
        <v>547</v>
      </c>
      <c r="E368" s="344" t="s">
        <v>73</v>
      </c>
      <c r="F368" s="344" t="s">
        <v>421</v>
      </c>
      <c r="G368" s="344" t="s">
        <v>422</v>
      </c>
      <c r="H368" s="344" t="s">
        <v>331</v>
      </c>
      <c r="I368" s="344" t="s">
        <v>384</v>
      </c>
      <c r="J368" s="344"/>
      <c r="K368" s="344" t="s">
        <v>254</v>
      </c>
      <c r="L368" s="344"/>
      <c r="M368" s="344"/>
      <c r="N368" s="344" t="s">
        <v>316</v>
      </c>
      <c r="O368" s="347">
        <v>368</v>
      </c>
      <c r="P368" s="348">
        <v>5.1999999999999998E-3</v>
      </c>
      <c r="Q368" s="344"/>
      <c r="R368" s="344" t="s">
        <v>390</v>
      </c>
      <c r="S368" s="344"/>
      <c r="T368" s="344" t="s">
        <v>509</v>
      </c>
      <c r="U368" s="344" t="s">
        <v>387</v>
      </c>
      <c r="V368" s="344" t="s">
        <v>548</v>
      </c>
      <c r="W368" s="344" t="s">
        <v>522</v>
      </c>
      <c r="X368" s="349" t="s">
        <v>522</v>
      </c>
    </row>
    <row r="369" spans="1:24">
      <c r="A369" s="339" t="s">
        <v>505</v>
      </c>
      <c r="B369" s="344" t="s">
        <v>139</v>
      </c>
      <c r="C369" s="346" t="s">
        <v>550</v>
      </c>
      <c r="D369" s="344" t="s">
        <v>551</v>
      </c>
      <c r="E369" s="344" t="s">
        <v>73</v>
      </c>
      <c r="F369" s="344" t="s">
        <v>421</v>
      </c>
      <c r="G369" s="344" t="s">
        <v>422</v>
      </c>
      <c r="H369" s="344" t="s">
        <v>331</v>
      </c>
      <c r="I369" s="344" t="s">
        <v>384</v>
      </c>
      <c r="J369" s="344" t="s">
        <v>385</v>
      </c>
      <c r="K369" s="344" t="s">
        <v>406</v>
      </c>
      <c r="L369" s="344"/>
      <c r="M369" s="344"/>
      <c r="N369" s="344"/>
      <c r="O369" s="347"/>
      <c r="P369" s="348"/>
      <c r="Q369" s="344" t="s">
        <v>275</v>
      </c>
      <c r="R369" s="344" t="s">
        <v>386</v>
      </c>
      <c r="S369" s="344"/>
      <c r="T369" s="344" t="s">
        <v>509</v>
      </c>
      <c r="U369" s="344" t="s">
        <v>387</v>
      </c>
      <c r="V369" s="344" t="s">
        <v>552</v>
      </c>
      <c r="W369" s="344" t="s">
        <v>522</v>
      </c>
      <c r="X369" s="349" t="s">
        <v>522</v>
      </c>
    </row>
    <row r="370" spans="1:24">
      <c r="A370" s="339" t="s">
        <v>505</v>
      </c>
      <c r="B370" s="344" t="s">
        <v>139</v>
      </c>
      <c r="C370" s="346" t="s">
        <v>550</v>
      </c>
      <c r="D370" s="344" t="s">
        <v>551</v>
      </c>
      <c r="E370" s="344" t="s">
        <v>73</v>
      </c>
      <c r="F370" s="344" t="s">
        <v>421</v>
      </c>
      <c r="G370" s="344" t="s">
        <v>422</v>
      </c>
      <c r="H370" s="344" t="s">
        <v>331</v>
      </c>
      <c r="I370" s="344" t="s">
        <v>384</v>
      </c>
      <c r="J370" s="344" t="s">
        <v>385</v>
      </c>
      <c r="K370" s="344" t="s">
        <v>549</v>
      </c>
      <c r="L370" s="344"/>
      <c r="M370" s="344"/>
      <c r="N370" s="344" t="s">
        <v>287</v>
      </c>
      <c r="O370" s="347">
        <v>736</v>
      </c>
      <c r="P370" s="348">
        <v>1.797E-3</v>
      </c>
      <c r="Q370" s="344"/>
      <c r="R370" s="344" t="s">
        <v>386</v>
      </c>
      <c r="S370" s="344"/>
      <c r="T370" s="344" t="s">
        <v>509</v>
      </c>
      <c r="U370" s="344" t="s">
        <v>387</v>
      </c>
      <c r="V370" s="344" t="s">
        <v>552</v>
      </c>
      <c r="W370" s="344" t="s">
        <v>522</v>
      </c>
      <c r="X370" s="349" t="s">
        <v>522</v>
      </c>
    </row>
    <row r="371" spans="1:24">
      <c r="A371" s="339" t="s">
        <v>505</v>
      </c>
      <c r="B371" s="344" t="s">
        <v>139</v>
      </c>
      <c r="C371" s="346" t="s">
        <v>550</v>
      </c>
      <c r="D371" s="344" t="s">
        <v>551</v>
      </c>
      <c r="E371" s="344" t="s">
        <v>73</v>
      </c>
      <c r="F371" s="344" t="s">
        <v>421</v>
      </c>
      <c r="G371" s="344" t="s">
        <v>422</v>
      </c>
      <c r="H371" s="344" t="s">
        <v>331</v>
      </c>
      <c r="I371" s="344" t="s">
        <v>384</v>
      </c>
      <c r="J371" s="344" t="s">
        <v>385</v>
      </c>
      <c r="K371" s="344" t="s">
        <v>259</v>
      </c>
      <c r="L371" s="344"/>
      <c r="M371" s="344"/>
      <c r="N371" s="344" t="s">
        <v>316</v>
      </c>
      <c r="O371" s="347"/>
      <c r="P371" s="348"/>
      <c r="Q371" s="344" t="s">
        <v>315</v>
      </c>
      <c r="R371" s="344" t="s">
        <v>386</v>
      </c>
      <c r="S371" s="344"/>
      <c r="T371" s="344" t="s">
        <v>509</v>
      </c>
      <c r="U371" s="344" t="s">
        <v>387</v>
      </c>
      <c r="V371" s="344" t="s">
        <v>552</v>
      </c>
      <c r="W371" s="344" t="s">
        <v>522</v>
      </c>
      <c r="X371" s="349" t="s">
        <v>522</v>
      </c>
    </row>
    <row r="372" spans="1:24">
      <c r="A372" s="339" t="s">
        <v>505</v>
      </c>
      <c r="B372" s="344" t="s">
        <v>139</v>
      </c>
      <c r="C372" s="346" t="s">
        <v>550</v>
      </c>
      <c r="D372" s="344" t="s">
        <v>551</v>
      </c>
      <c r="E372" s="344" t="s">
        <v>73</v>
      </c>
      <c r="F372" s="344" t="s">
        <v>421</v>
      </c>
      <c r="G372" s="344" t="s">
        <v>422</v>
      </c>
      <c r="H372" s="344" t="s">
        <v>331</v>
      </c>
      <c r="I372" s="344" t="s">
        <v>384</v>
      </c>
      <c r="J372" s="344" t="s">
        <v>385</v>
      </c>
      <c r="K372" s="344" t="s">
        <v>301</v>
      </c>
      <c r="L372" s="344"/>
      <c r="M372" s="344"/>
      <c r="N372" s="344" t="s">
        <v>275</v>
      </c>
      <c r="O372" s="347"/>
      <c r="P372" s="348"/>
      <c r="Q372" s="344" t="s">
        <v>275</v>
      </c>
      <c r="R372" s="344" t="s">
        <v>386</v>
      </c>
      <c r="S372" s="344"/>
      <c r="T372" s="344" t="s">
        <v>509</v>
      </c>
      <c r="U372" s="344" t="s">
        <v>387</v>
      </c>
      <c r="V372" s="344" t="s">
        <v>552</v>
      </c>
      <c r="W372" s="344" t="s">
        <v>522</v>
      </c>
      <c r="X372" s="349" t="s">
        <v>522</v>
      </c>
    </row>
    <row r="373" spans="1:24">
      <c r="A373" s="339" t="s">
        <v>505</v>
      </c>
      <c r="B373" s="344" t="s">
        <v>139</v>
      </c>
      <c r="C373" s="346" t="s">
        <v>550</v>
      </c>
      <c r="D373" s="344" t="s">
        <v>551</v>
      </c>
      <c r="E373" s="344" t="s">
        <v>73</v>
      </c>
      <c r="F373" s="344" t="s">
        <v>421</v>
      </c>
      <c r="G373" s="344" t="s">
        <v>422</v>
      </c>
      <c r="H373" s="344" t="s">
        <v>331</v>
      </c>
      <c r="I373" s="344" t="s">
        <v>384</v>
      </c>
      <c r="J373" s="344" t="s">
        <v>385</v>
      </c>
      <c r="K373" s="344" t="s">
        <v>340</v>
      </c>
      <c r="L373" s="344"/>
      <c r="M373" s="344"/>
      <c r="N373" s="344" t="s">
        <v>275</v>
      </c>
      <c r="O373" s="347">
        <v>184</v>
      </c>
      <c r="P373" s="348">
        <v>3.9719999999999998E-3</v>
      </c>
      <c r="Q373" s="344"/>
      <c r="R373" s="344" t="s">
        <v>386</v>
      </c>
      <c r="S373" s="344"/>
      <c r="T373" s="344" t="s">
        <v>509</v>
      </c>
      <c r="U373" s="344" t="s">
        <v>387</v>
      </c>
      <c r="V373" s="344" t="s">
        <v>552</v>
      </c>
      <c r="W373" s="344" t="s">
        <v>522</v>
      </c>
      <c r="X373" s="349" t="s">
        <v>522</v>
      </c>
    </row>
    <row r="374" spans="1:24">
      <c r="A374" s="339" t="s">
        <v>505</v>
      </c>
      <c r="B374" s="344" t="s">
        <v>139</v>
      </c>
      <c r="C374" s="346" t="s">
        <v>550</v>
      </c>
      <c r="D374" s="344" t="s">
        <v>551</v>
      </c>
      <c r="E374" s="344" t="s">
        <v>73</v>
      </c>
      <c r="F374" s="344" t="s">
        <v>421</v>
      </c>
      <c r="G374" s="344" t="s">
        <v>422</v>
      </c>
      <c r="H374" s="344" t="s">
        <v>331</v>
      </c>
      <c r="I374" s="344" t="s">
        <v>384</v>
      </c>
      <c r="J374" s="344" t="s">
        <v>250</v>
      </c>
      <c r="K374" s="344" t="s">
        <v>317</v>
      </c>
      <c r="L374" s="344" t="s">
        <v>251</v>
      </c>
      <c r="M374" s="344"/>
      <c r="N374" s="344" t="s">
        <v>315</v>
      </c>
      <c r="O374" s="347">
        <v>15084</v>
      </c>
      <c r="P374" s="348">
        <v>1.8810000000000001E-3</v>
      </c>
      <c r="Q374" s="344"/>
      <c r="R374" s="344" t="s">
        <v>386</v>
      </c>
      <c r="S374" s="344"/>
      <c r="T374" s="344" t="s">
        <v>509</v>
      </c>
      <c r="U374" s="344" t="s">
        <v>387</v>
      </c>
      <c r="V374" s="344" t="s">
        <v>552</v>
      </c>
      <c r="W374" s="344" t="s">
        <v>522</v>
      </c>
      <c r="X374" s="349" t="s">
        <v>522</v>
      </c>
    </row>
    <row r="375" spans="1:24">
      <c r="A375" s="339" t="s">
        <v>505</v>
      </c>
      <c r="B375" s="344" t="s">
        <v>139</v>
      </c>
      <c r="C375" s="346" t="s">
        <v>550</v>
      </c>
      <c r="D375" s="344" t="s">
        <v>551</v>
      </c>
      <c r="E375" s="344" t="s">
        <v>73</v>
      </c>
      <c r="F375" s="344" t="s">
        <v>421</v>
      </c>
      <c r="G375" s="344" t="s">
        <v>422</v>
      </c>
      <c r="H375" s="344" t="s">
        <v>331</v>
      </c>
      <c r="I375" s="344" t="s">
        <v>384</v>
      </c>
      <c r="J375" s="344" t="s">
        <v>391</v>
      </c>
      <c r="K375" s="344" t="s">
        <v>256</v>
      </c>
      <c r="L375" s="344" t="s">
        <v>251</v>
      </c>
      <c r="M375" s="344"/>
      <c r="N375" s="344" t="s">
        <v>287</v>
      </c>
      <c r="O375" s="347"/>
      <c r="P375" s="348"/>
      <c r="Q375" s="344" t="s">
        <v>315</v>
      </c>
      <c r="R375" s="344" t="s">
        <v>386</v>
      </c>
      <c r="S375" s="344"/>
      <c r="T375" s="344" t="s">
        <v>509</v>
      </c>
      <c r="U375" s="344" t="s">
        <v>387</v>
      </c>
      <c r="V375" s="344" t="s">
        <v>552</v>
      </c>
      <c r="W375" s="344" t="s">
        <v>522</v>
      </c>
      <c r="X375" s="349" t="s">
        <v>522</v>
      </c>
    </row>
    <row r="376" spans="1:24">
      <c r="A376" s="339" t="s">
        <v>505</v>
      </c>
      <c r="B376" s="344" t="s">
        <v>139</v>
      </c>
      <c r="C376" s="346" t="s">
        <v>550</v>
      </c>
      <c r="D376" s="344" t="s">
        <v>551</v>
      </c>
      <c r="E376" s="344" t="s">
        <v>73</v>
      </c>
      <c r="F376" s="344" t="s">
        <v>421</v>
      </c>
      <c r="G376" s="344" t="s">
        <v>422</v>
      </c>
      <c r="H376" s="344" t="s">
        <v>331</v>
      </c>
      <c r="I376" s="344" t="s">
        <v>384</v>
      </c>
      <c r="J376" s="344" t="s">
        <v>391</v>
      </c>
      <c r="K376" s="344" t="s">
        <v>258</v>
      </c>
      <c r="L376" s="344"/>
      <c r="M376" s="344"/>
      <c r="N376" s="344"/>
      <c r="O376" s="347"/>
      <c r="P376" s="348"/>
      <c r="Q376" s="344" t="s">
        <v>275</v>
      </c>
      <c r="R376" s="344" t="s">
        <v>386</v>
      </c>
      <c r="S376" s="344" t="s">
        <v>157</v>
      </c>
      <c r="T376" s="344" t="s">
        <v>509</v>
      </c>
      <c r="U376" s="344" t="s">
        <v>387</v>
      </c>
      <c r="V376" s="344" t="s">
        <v>552</v>
      </c>
      <c r="W376" s="344" t="s">
        <v>522</v>
      </c>
      <c r="X376" s="349" t="s">
        <v>522</v>
      </c>
    </row>
    <row r="377" spans="1:24">
      <c r="A377" s="339" t="s">
        <v>505</v>
      </c>
      <c r="B377" s="344" t="s">
        <v>139</v>
      </c>
      <c r="C377" s="346" t="s">
        <v>550</v>
      </c>
      <c r="D377" s="344" t="s">
        <v>551</v>
      </c>
      <c r="E377" s="344" t="s">
        <v>73</v>
      </c>
      <c r="F377" s="344" t="s">
        <v>421</v>
      </c>
      <c r="G377" s="344" t="s">
        <v>422</v>
      </c>
      <c r="H377" s="344" t="s">
        <v>331</v>
      </c>
      <c r="I377" s="344" t="s">
        <v>384</v>
      </c>
      <c r="J377" s="344" t="s">
        <v>252</v>
      </c>
      <c r="K377" s="344" t="s">
        <v>555</v>
      </c>
      <c r="L377" s="344"/>
      <c r="M377" s="344"/>
      <c r="N377" s="344"/>
      <c r="O377" s="347"/>
      <c r="P377" s="348"/>
      <c r="Q377" s="344" t="s">
        <v>275</v>
      </c>
      <c r="R377" s="344" t="s">
        <v>386</v>
      </c>
      <c r="S377" s="344"/>
      <c r="T377" s="344" t="s">
        <v>509</v>
      </c>
      <c r="U377" s="344" t="s">
        <v>387</v>
      </c>
      <c r="V377" s="344" t="s">
        <v>552</v>
      </c>
      <c r="W377" s="344" t="s">
        <v>522</v>
      </c>
      <c r="X377" s="349" t="s">
        <v>522</v>
      </c>
    </row>
    <row r="378" spans="1:24">
      <c r="A378" s="339" t="s">
        <v>505</v>
      </c>
      <c r="B378" s="344" t="s">
        <v>139</v>
      </c>
      <c r="C378" s="346" t="s">
        <v>550</v>
      </c>
      <c r="D378" s="344" t="s">
        <v>551</v>
      </c>
      <c r="E378" s="344" t="s">
        <v>73</v>
      </c>
      <c r="F378" s="344" t="s">
        <v>421</v>
      </c>
      <c r="G378" s="344" t="s">
        <v>422</v>
      </c>
      <c r="H378" s="344" t="s">
        <v>331</v>
      </c>
      <c r="I378" s="344" t="s">
        <v>384</v>
      </c>
      <c r="J378" s="344" t="s">
        <v>252</v>
      </c>
      <c r="K378" s="344" t="s">
        <v>9</v>
      </c>
      <c r="L378" s="344"/>
      <c r="M378" s="344"/>
      <c r="N378" s="344" t="s">
        <v>287</v>
      </c>
      <c r="O378" s="347">
        <v>184</v>
      </c>
      <c r="P378" s="379">
        <v>1.6029999999999999E-2</v>
      </c>
      <c r="Q378" s="344"/>
      <c r="R378" s="344" t="s">
        <v>386</v>
      </c>
      <c r="S378" s="344"/>
      <c r="T378" s="344" t="s">
        <v>509</v>
      </c>
      <c r="U378" s="344" t="s">
        <v>387</v>
      </c>
      <c r="V378" s="344" t="s">
        <v>552</v>
      </c>
      <c r="W378" s="344" t="s">
        <v>522</v>
      </c>
      <c r="X378" s="349" t="s">
        <v>522</v>
      </c>
    </row>
    <row r="379" spans="1:24">
      <c r="A379" s="339" t="s">
        <v>505</v>
      </c>
      <c r="B379" s="344" t="s">
        <v>139</v>
      </c>
      <c r="C379" s="346" t="s">
        <v>550</v>
      </c>
      <c r="D379" s="344" t="s">
        <v>551</v>
      </c>
      <c r="E379" s="344" t="s">
        <v>73</v>
      </c>
      <c r="F379" s="344" t="s">
        <v>421</v>
      </c>
      <c r="G379" s="344" t="s">
        <v>422</v>
      </c>
      <c r="H379" s="344" t="s">
        <v>331</v>
      </c>
      <c r="I379" s="344" t="s">
        <v>384</v>
      </c>
      <c r="J379" s="344" t="s">
        <v>252</v>
      </c>
      <c r="K379" s="344" t="s">
        <v>277</v>
      </c>
      <c r="L379" s="344"/>
      <c r="M379" s="344"/>
      <c r="N379" s="344" t="s">
        <v>275</v>
      </c>
      <c r="O379" s="347"/>
      <c r="P379" s="348"/>
      <c r="Q379" s="344" t="s">
        <v>275</v>
      </c>
      <c r="R379" s="344" t="s">
        <v>400</v>
      </c>
      <c r="S379" s="344" t="s">
        <v>157</v>
      </c>
      <c r="T379" s="344" t="s">
        <v>509</v>
      </c>
      <c r="U379" s="344" t="s">
        <v>387</v>
      </c>
      <c r="V379" s="344" t="s">
        <v>552</v>
      </c>
      <c r="W379" s="344" t="s">
        <v>522</v>
      </c>
      <c r="X379" s="349" t="s">
        <v>522</v>
      </c>
    </row>
    <row r="380" spans="1:24">
      <c r="A380" s="339" t="s">
        <v>505</v>
      </c>
      <c r="B380" s="344" t="s">
        <v>139</v>
      </c>
      <c r="C380" s="346" t="s">
        <v>550</v>
      </c>
      <c r="D380" s="344" t="s">
        <v>551</v>
      </c>
      <c r="E380" s="344" t="s">
        <v>73</v>
      </c>
      <c r="F380" s="344" t="s">
        <v>421</v>
      </c>
      <c r="G380" s="344" t="s">
        <v>422</v>
      </c>
      <c r="H380" s="344" t="s">
        <v>331</v>
      </c>
      <c r="I380" s="344" t="s">
        <v>384</v>
      </c>
      <c r="J380" s="344" t="s">
        <v>252</v>
      </c>
      <c r="K380" s="344" t="s">
        <v>395</v>
      </c>
      <c r="L380" s="344"/>
      <c r="M380" s="344"/>
      <c r="N380" s="344" t="s">
        <v>396</v>
      </c>
      <c r="O380" s="347">
        <v>920</v>
      </c>
      <c r="P380" s="348">
        <v>2.1289999999999998E-3</v>
      </c>
      <c r="Q380" s="344"/>
      <c r="R380" s="344" t="s">
        <v>390</v>
      </c>
      <c r="S380" s="344"/>
      <c r="T380" s="344" t="s">
        <v>509</v>
      </c>
      <c r="U380" s="344" t="s">
        <v>387</v>
      </c>
      <c r="V380" s="344" t="s">
        <v>552</v>
      </c>
      <c r="W380" s="344" t="s">
        <v>522</v>
      </c>
      <c r="X380" s="349" t="s">
        <v>522</v>
      </c>
    </row>
    <row r="381" spans="1:24">
      <c r="A381" s="339" t="s">
        <v>505</v>
      </c>
      <c r="B381" s="344" t="s">
        <v>139</v>
      </c>
      <c r="C381" s="346" t="s">
        <v>550</v>
      </c>
      <c r="D381" s="344" t="s">
        <v>551</v>
      </c>
      <c r="E381" s="344" t="s">
        <v>73</v>
      </c>
      <c r="F381" s="344" t="s">
        <v>421</v>
      </c>
      <c r="G381" s="344" t="s">
        <v>422</v>
      </c>
      <c r="H381" s="344" t="s">
        <v>331</v>
      </c>
      <c r="I381" s="344" t="s">
        <v>384</v>
      </c>
      <c r="J381" s="344" t="s">
        <v>252</v>
      </c>
      <c r="K381" s="344" t="s">
        <v>420</v>
      </c>
      <c r="L381" s="344"/>
      <c r="M381" s="344"/>
      <c r="N381" s="344" t="s">
        <v>315</v>
      </c>
      <c r="O381" s="347">
        <v>1472</v>
      </c>
      <c r="P381" s="348">
        <v>8.3889999999999995E-4</v>
      </c>
      <c r="Q381" s="344"/>
      <c r="R381" s="344" t="s">
        <v>400</v>
      </c>
      <c r="S381" s="344"/>
      <c r="T381" s="344" t="s">
        <v>509</v>
      </c>
      <c r="U381" s="344" t="s">
        <v>387</v>
      </c>
      <c r="V381" s="344" t="s">
        <v>552</v>
      </c>
      <c r="W381" s="344" t="s">
        <v>522</v>
      </c>
      <c r="X381" s="349" t="s">
        <v>522</v>
      </c>
    </row>
    <row r="382" spans="1:24">
      <c r="A382" s="339" t="s">
        <v>505</v>
      </c>
      <c r="B382" s="344" t="s">
        <v>139</v>
      </c>
      <c r="C382" s="346" t="s">
        <v>550</v>
      </c>
      <c r="D382" s="344" t="s">
        <v>551</v>
      </c>
      <c r="E382" s="344" t="s">
        <v>73</v>
      </c>
      <c r="F382" s="344" t="s">
        <v>421</v>
      </c>
      <c r="G382" s="344" t="s">
        <v>422</v>
      </c>
      <c r="H382" s="344" t="s">
        <v>331</v>
      </c>
      <c r="I382" s="344" t="s">
        <v>384</v>
      </c>
      <c r="J382" s="344" t="s">
        <v>252</v>
      </c>
      <c r="K382" s="344" t="s">
        <v>417</v>
      </c>
      <c r="L382" s="344"/>
      <c r="M382" s="344"/>
      <c r="N382" s="344" t="s">
        <v>315</v>
      </c>
      <c r="O382" s="347">
        <v>184</v>
      </c>
      <c r="P382" s="348">
        <v>2.241E-4</v>
      </c>
      <c r="Q382" s="344"/>
      <c r="R382" s="344" t="s">
        <v>386</v>
      </c>
      <c r="S382" s="344" t="s">
        <v>157</v>
      </c>
      <c r="T382" s="344" t="s">
        <v>509</v>
      </c>
      <c r="U382" s="344" t="s">
        <v>387</v>
      </c>
      <c r="V382" s="344" t="s">
        <v>552</v>
      </c>
      <c r="W382" s="344" t="s">
        <v>522</v>
      </c>
      <c r="X382" s="349" t="s">
        <v>522</v>
      </c>
    </row>
    <row r="383" spans="1:24">
      <c r="A383" s="339" t="s">
        <v>505</v>
      </c>
      <c r="B383" s="344" t="s">
        <v>139</v>
      </c>
      <c r="C383" s="346" t="s">
        <v>550</v>
      </c>
      <c r="D383" s="344" t="s">
        <v>551</v>
      </c>
      <c r="E383" s="344" t="s">
        <v>73</v>
      </c>
      <c r="F383" s="344" t="s">
        <v>421</v>
      </c>
      <c r="G383" s="344" t="s">
        <v>422</v>
      </c>
      <c r="H383" s="344" t="s">
        <v>331</v>
      </c>
      <c r="I383" s="344" t="s">
        <v>384</v>
      </c>
      <c r="J383" s="344" t="s">
        <v>252</v>
      </c>
      <c r="K383" s="344" t="s">
        <v>83</v>
      </c>
      <c r="L383" s="344"/>
      <c r="M383" s="344"/>
      <c r="N383" s="344"/>
      <c r="O383" s="347"/>
      <c r="P383" s="348"/>
      <c r="Q383" s="344" t="s">
        <v>275</v>
      </c>
      <c r="R383" s="344" t="s">
        <v>386</v>
      </c>
      <c r="S383" s="344"/>
      <c r="T383" s="344" t="s">
        <v>509</v>
      </c>
      <c r="U383" s="344" t="s">
        <v>387</v>
      </c>
      <c r="V383" s="344" t="s">
        <v>552</v>
      </c>
      <c r="W383" s="344" t="s">
        <v>522</v>
      </c>
      <c r="X383" s="349" t="s">
        <v>522</v>
      </c>
    </row>
    <row r="384" spans="1:24">
      <c r="A384" s="339" t="s">
        <v>505</v>
      </c>
      <c r="B384" s="344" t="s">
        <v>139</v>
      </c>
      <c r="C384" s="346" t="s">
        <v>550</v>
      </c>
      <c r="D384" s="344" t="s">
        <v>551</v>
      </c>
      <c r="E384" s="344" t="s">
        <v>73</v>
      </c>
      <c r="F384" s="344" t="s">
        <v>421</v>
      </c>
      <c r="G384" s="344" t="s">
        <v>422</v>
      </c>
      <c r="H384" s="344" t="s">
        <v>331</v>
      </c>
      <c r="I384" s="344" t="s">
        <v>384</v>
      </c>
      <c r="J384" s="344" t="s">
        <v>397</v>
      </c>
      <c r="K384" s="344" t="s">
        <v>539</v>
      </c>
      <c r="L384" s="344"/>
      <c r="M384" s="344"/>
      <c r="N384" s="344" t="s">
        <v>399</v>
      </c>
      <c r="O384" s="347">
        <v>181008</v>
      </c>
      <c r="P384" s="348">
        <v>3.2730000000000002E-2</v>
      </c>
      <c r="Q384" s="344"/>
      <c r="R384" s="344" t="s">
        <v>390</v>
      </c>
      <c r="S384" s="344"/>
      <c r="T384" s="344" t="s">
        <v>509</v>
      </c>
      <c r="U384" s="344" t="s">
        <v>387</v>
      </c>
      <c r="V384" s="344" t="s">
        <v>552</v>
      </c>
      <c r="W384" s="344" t="s">
        <v>522</v>
      </c>
      <c r="X384" s="349" t="s">
        <v>522</v>
      </c>
    </row>
    <row r="385" spans="1:24">
      <c r="A385" s="339" t="s">
        <v>505</v>
      </c>
      <c r="B385" s="344" t="s">
        <v>139</v>
      </c>
      <c r="C385" s="346" t="s">
        <v>550</v>
      </c>
      <c r="D385" s="344" t="s">
        <v>551</v>
      </c>
      <c r="E385" s="344" t="s">
        <v>73</v>
      </c>
      <c r="F385" s="344" t="s">
        <v>421</v>
      </c>
      <c r="G385" s="344" t="s">
        <v>422</v>
      </c>
      <c r="H385" s="344" t="s">
        <v>331</v>
      </c>
      <c r="I385" s="344" t="s">
        <v>384</v>
      </c>
      <c r="J385" s="344" t="s">
        <v>253</v>
      </c>
      <c r="K385" s="344" t="s">
        <v>10</v>
      </c>
      <c r="L385" s="344"/>
      <c r="M385" s="344"/>
      <c r="N385" s="344" t="s">
        <v>287</v>
      </c>
      <c r="O385" s="347">
        <v>7544</v>
      </c>
      <c r="P385" s="348">
        <v>5.6210000000000003E-2</v>
      </c>
      <c r="Q385" s="344"/>
      <c r="R385" s="344" t="s">
        <v>400</v>
      </c>
      <c r="S385" s="344"/>
      <c r="T385" s="344" t="s">
        <v>509</v>
      </c>
      <c r="U385" s="344" t="s">
        <v>387</v>
      </c>
      <c r="V385" s="344" t="s">
        <v>552</v>
      </c>
      <c r="W385" s="344" t="s">
        <v>522</v>
      </c>
      <c r="X385" s="349" t="s">
        <v>522</v>
      </c>
    </row>
    <row r="386" spans="1:24">
      <c r="A386" s="339" t="s">
        <v>505</v>
      </c>
      <c r="B386" s="344" t="s">
        <v>139</v>
      </c>
      <c r="C386" s="346" t="s">
        <v>550</v>
      </c>
      <c r="D386" s="344" t="s">
        <v>551</v>
      </c>
      <c r="E386" s="344" t="s">
        <v>73</v>
      </c>
      <c r="F386" s="344" t="s">
        <v>421</v>
      </c>
      <c r="G386" s="344" t="s">
        <v>422</v>
      </c>
      <c r="H386" s="344" t="s">
        <v>331</v>
      </c>
      <c r="I386" s="344" t="s">
        <v>384</v>
      </c>
      <c r="J386" s="344" t="s">
        <v>253</v>
      </c>
      <c r="K386" s="344" t="s">
        <v>10</v>
      </c>
      <c r="L386" s="344"/>
      <c r="M386" s="344"/>
      <c r="N386" s="344" t="s">
        <v>338</v>
      </c>
      <c r="O386" s="347">
        <v>736</v>
      </c>
      <c r="P386" s="348">
        <v>1.04E-2</v>
      </c>
      <c r="Q386" s="344"/>
      <c r="R386" s="344" t="s">
        <v>400</v>
      </c>
      <c r="S386" s="344"/>
      <c r="T386" s="344" t="s">
        <v>509</v>
      </c>
      <c r="U386" s="344" t="s">
        <v>387</v>
      </c>
      <c r="V386" s="344" t="s">
        <v>552</v>
      </c>
      <c r="W386" s="344" t="s">
        <v>522</v>
      </c>
      <c r="X386" s="349" t="s">
        <v>522</v>
      </c>
    </row>
    <row r="387" spans="1:24">
      <c r="A387" s="339" t="s">
        <v>505</v>
      </c>
      <c r="B387" s="344" t="s">
        <v>139</v>
      </c>
      <c r="C387" s="346" t="s">
        <v>550</v>
      </c>
      <c r="D387" s="344" t="s">
        <v>551</v>
      </c>
      <c r="E387" s="344" t="s">
        <v>73</v>
      </c>
      <c r="F387" s="344" t="s">
        <v>421</v>
      </c>
      <c r="G387" s="344" t="s">
        <v>422</v>
      </c>
      <c r="H387" s="344" t="s">
        <v>331</v>
      </c>
      <c r="I387" s="344" t="s">
        <v>384</v>
      </c>
      <c r="J387" s="344" t="s">
        <v>404</v>
      </c>
      <c r="K387" s="344" t="s">
        <v>540</v>
      </c>
      <c r="L387" s="344"/>
      <c r="M387" s="344"/>
      <c r="N387" s="344" t="s">
        <v>316</v>
      </c>
      <c r="O387" s="347">
        <v>241344</v>
      </c>
      <c r="P387" s="348">
        <v>8.0829999999999999E-3</v>
      </c>
      <c r="Q387" s="344"/>
      <c r="R387" s="344" t="s">
        <v>386</v>
      </c>
      <c r="S387" s="344"/>
      <c r="T387" s="344" t="s">
        <v>509</v>
      </c>
      <c r="U387" s="344" t="s">
        <v>387</v>
      </c>
      <c r="V387" s="344" t="s">
        <v>552</v>
      </c>
      <c r="W387" s="344" t="s">
        <v>522</v>
      </c>
      <c r="X387" s="349" t="s">
        <v>522</v>
      </c>
    </row>
    <row r="388" spans="1:24">
      <c r="A388" s="339" t="s">
        <v>505</v>
      </c>
      <c r="B388" s="344" t="s">
        <v>139</v>
      </c>
      <c r="C388" s="346" t="s">
        <v>550</v>
      </c>
      <c r="D388" s="344" t="s">
        <v>551</v>
      </c>
      <c r="E388" s="344" t="s">
        <v>73</v>
      </c>
      <c r="F388" s="344" t="s">
        <v>421</v>
      </c>
      <c r="G388" s="344" t="s">
        <v>422</v>
      </c>
      <c r="H388" s="344" t="s">
        <v>331</v>
      </c>
      <c r="I388" s="344" t="s">
        <v>384</v>
      </c>
      <c r="J388" s="344" t="s">
        <v>404</v>
      </c>
      <c r="K388" s="344" t="s">
        <v>540</v>
      </c>
      <c r="L388" s="344"/>
      <c r="M388" s="344"/>
      <c r="N388" s="344" t="s">
        <v>338</v>
      </c>
      <c r="O388" s="347">
        <v>45252</v>
      </c>
      <c r="P388" s="348">
        <v>1.4540000000000001E-2</v>
      </c>
      <c r="Q388" s="344"/>
      <c r="R388" s="344" t="s">
        <v>386</v>
      </c>
      <c r="S388" s="344"/>
      <c r="T388" s="344" t="s">
        <v>509</v>
      </c>
      <c r="U388" s="344" t="s">
        <v>387</v>
      </c>
      <c r="V388" s="344" t="s">
        <v>552</v>
      </c>
      <c r="W388" s="344" t="s">
        <v>522</v>
      </c>
      <c r="X388" s="349" t="s">
        <v>522</v>
      </c>
    </row>
    <row r="389" spans="1:24">
      <c r="A389" s="350" t="s">
        <v>505</v>
      </c>
      <c r="B389" s="351" t="s">
        <v>139</v>
      </c>
      <c r="C389" s="352" t="s">
        <v>550</v>
      </c>
      <c r="D389" s="351" t="s">
        <v>551</v>
      </c>
      <c r="E389" s="351" t="s">
        <v>73</v>
      </c>
      <c r="F389" s="351" t="s">
        <v>421</v>
      </c>
      <c r="G389" s="351" t="s">
        <v>422</v>
      </c>
      <c r="H389" s="351" t="s">
        <v>331</v>
      </c>
      <c r="I389" s="351" t="s">
        <v>384</v>
      </c>
      <c r="J389" s="351"/>
      <c r="K389" s="351" t="s">
        <v>254</v>
      </c>
      <c r="L389" s="351"/>
      <c r="M389" s="351"/>
      <c r="N389" s="351" t="s">
        <v>315</v>
      </c>
      <c r="O389" s="353">
        <v>552</v>
      </c>
      <c r="P389" s="354">
        <v>2.3110000000000001E-3</v>
      </c>
      <c r="Q389" s="351"/>
      <c r="R389" s="351" t="s">
        <v>390</v>
      </c>
      <c r="S389" s="351"/>
      <c r="T389" s="351" t="s">
        <v>509</v>
      </c>
      <c r="U389" s="351" t="s">
        <v>387</v>
      </c>
      <c r="V389" s="351" t="s">
        <v>552</v>
      </c>
      <c r="W389" s="351" t="s">
        <v>522</v>
      </c>
      <c r="X389" s="355" t="s">
        <v>522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0"/>
  <sheetViews>
    <sheetView showZeros="0" showRuler="0" topLeftCell="A34" workbookViewId="0">
      <selection activeCell="R83" sqref="R83"/>
    </sheetView>
  </sheetViews>
  <sheetFormatPr baseColWidth="10" defaultRowHeight="13"/>
  <cols>
    <col min="1" max="1" width="31.1640625" customWidth="1"/>
    <col min="2" max="2" width="16" customWidth="1"/>
    <col min="3" max="3" width="9.83203125" customWidth="1"/>
    <col min="4" max="4" width="14.1640625" customWidth="1"/>
    <col min="5" max="13" width="9.83203125" customWidth="1"/>
  </cols>
  <sheetData>
    <row r="1" spans="1:13" ht="16">
      <c r="A1" s="20" t="s">
        <v>6</v>
      </c>
      <c r="B1" s="2"/>
      <c r="C1" s="20" t="s">
        <v>361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6">
      <c r="A2" s="1" t="s">
        <v>63</v>
      </c>
      <c r="B2" s="2"/>
      <c r="C2" s="21">
        <v>2020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">
      <c r="A3" s="1" t="s">
        <v>33</v>
      </c>
      <c r="B3" s="2"/>
      <c r="C3" s="1" t="s">
        <v>43</v>
      </c>
      <c r="D3" s="2"/>
      <c r="E3" s="22" t="s">
        <v>34</v>
      </c>
      <c r="F3" s="2"/>
      <c r="G3" s="2"/>
      <c r="H3" s="2"/>
      <c r="I3" s="2"/>
      <c r="J3" s="2"/>
      <c r="K3" s="2"/>
      <c r="L3" s="2"/>
      <c r="M3" s="2"/>
    </row>
    <row r="4" spans="1:13" ht="14">
      <c r="A4" s="1" t="s">
        <v>35</v>
      </c>
      <c r="B4" s="2"/>
      <c r="C4" s="1" t="s">
        <v>55</v>
      </c>
      <c r="D4" s="2"/>
      <c r="E4" s="193">
        <v>44091</v>
      </c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">
      <c r="A7" s="3"/>
      <c r="B7" s="380">
        <v>1.8</v>
      </c>
      <c r="C7" s="381">
        <v>2</v>
      </c>
      <c r="D7" s="381">
        <v>3</v>
      </c>
      <c r="E7" s="382" t="s">
        <v>39</v>
      </c>
      <c r="F7" s="380" t="s">
        <v>362</v>
      </c>
      <c r="G7" s="381">
        <v>2</v>
      </c>
      <c r="H7" s="381">
        <v>3</v>
      </c>
      <c r="I7" s="382" t="s">
        <v>39</v>
      </c>
      <c r="J7" s="380" t="s">
        <v>363</v>
      </c>
      <c r="K7" s="381">
        <v>2</v>
      </c>
      <c r="L7" s="381">
        <v>3</v>
      </c>
      <c r="M7" s="382" t="s">
        <v>39</v>
      </c>
    </row>
    <row r="8" spans="1:13" ht="14">
      <c r="A8" s="6" t="s">
        <v>3</v>
      </c>
      <c r="B8" s="27">
        <v>1</v>
      </c>
      <c r="C8" s="28">
        <v>2</v>
      </c>
      <c r="D8" s="28">
        <v>3</v>
      </c>
      <c r="E8" s="29" t="s">
        <v>39</v>
      </c>
      <c r="F8" s="27">
        <v>1</v>
      </c>
      <c r="G8" s="28">
        <v>2</v>
      </c>
      <c r="H8" s="28">
        <v>3</v>
      </c>
      <c r="I8" s="360" t="s">
        <v>39</v>
      </c>
      <c r="J8" s="27">
        <v>1</v>
      </c>
      <c r="K8" s="28">
        <v>2</v>
      </c>
      <c r="L8" s="28">
        <v>3</v>
      </c>
      <c r="M8" s="29" t="s">
        <v>39</v>
      </c>
    </row>
    <row r="9" spans="1:13" ht="14">
      <c r="A9" s="204" t="s">
        <v>57</v>
      </c>
      <c r="B9" s="24">
        <v>0</v>
      </c>
      <c r="C9" s="11">
        <v>0</v>
      </c>
      <c r="D9" s="11">
        <v>0</v>
      </c>
      <c r="E9" s="37">
        <v>0</v>
      </c>
      <c r="F9" s="23">
        <v>0</v>
      </c>
      <c r="G9" s="11">
        <v>0</v>
      </c>
      <c r="H9" s="11">
        <v>0</v>
      </c>
      <c r="I9" s="361">
        <v>0</v>
      </c>
      <c r="J9" s="23">
        <v>0</v>
      </c>
      <c r="K9" s="11">
        <v>0</v>
      </c>
      <c r="L9" s="11">
        <v>0</v>
      </c>
      <c r="M9" s="287">
        <v>0</v>
      </c>
    </row>
    <row r="10" spans="1:13" ht="14">
      <c r="A10" s="4" t="s">
        <v>58</v>
      </c>
      <c r="B10" s="288">
        <v>1.6</v>
      </c>
      <c r="C10" s="5">
        <v>1.4</v>
      </c>
      <c r="D10" s="5">
        <v>1.7</v>
      </c>
      <c r="E10" s="38">
        <v>1.5666666666666667</v>
      </c>
      <c r="F10" s="289">
        <v>0.6</v>
      </c>
      <c r="G10" s="5">
        <v>1.4</v>
      </c>
      <c r="H10" s="5">
        <v>1.2</v>
      </c>
      <c r="I10" s="362">
        <v>1.0666666666666667</v>
      </c>
      <c r="J10" s="289">
        <v>0</v>
      </c>
      <c r="K10" s="5">
        <v>0</v>
      </c>
      <c r="L10" s="5">
        <v>0</v>
      </c>
      <c r="M10" s="17">
        <v>0</v>
      </c>
    </row>
    <row r="11" spans="1:13" ht="14">
      <c r="A11" s="4" t="s">
        <v>321</v>
      </c>
      <c r="B11" s="288">
        <v>0.8</v>
      </c>
      <c r="C11" s="5">
        <v>0.7</v>
      </c>
      <c r="D11" s="14">
        <v>0.85</v>
      </c>
      <c r="E11" s="38">
        <v>0.78333333333333333</v>
      </c>
      <c r="F11" s="289">
        <v>1.2</v>
      </c>
      <c r="G11" s="5">
        <v>1.4</v>
      </c>
      <c r="H11" s="5">
        <v>0.6</v>
      </c>
      <c r="I11" s="362">
        <v>1.0666666666666667</v>
      </c>
      <c r="J11" s="289">
        <v>0.8</v>
      </c>
      <c r="K11" s="5">
        <v>0.8</v>
      </c>
      <c r="L11" s="14">
        <v>0.85</v>
      </c>
      <c r="M11" s="17">
        <v>0.81666666666666676</v>
      </c>
    </row>
    <row r="12" spans="1:13" ht="14">
      <c r="A12" s="33" t="s">
        <v>341</v>
      </c>
      <c r="B12" s="290">
        <v>0</v>
      </c>
      <c r="C12" s="18">
        <v>0</v>
      </c>
      <c r="D12" s="18">
        <v>0</v>
      </c>
      <c r="E12" s="205">
        <v>0</v>
      </c>
      <c r="F12" s="291">
        <v>0</v>
      </c>
      <c r="G12" s="18">
        <v>0</v>
      </c>
      <c r="H12" s="18">
        <v>0</v>
      </c>
      <c r="I12" s="363">
        <v>0</v>
      </c>
      <c r="J12" s="291">
        <v>0</v>
      </c>
      <c r="K12" s="18">
        <v>0</v>
      </c>
      <c r="L12" s="18">
        <v>0</v>
      </c>
      <c r="M12" s="19">
        <v>0</v>
      </c>
    </row>
    <row r="13" spans="1:13" ht="14">
      <c r="A13" s="204" t="s">
        <v>23</v>
      </c>
      <c r="B13" s="24">
        <v>0</v>
      </c>
      <c r="C13" s="11">
        <v>0</v>
      </c>
      <c r="D13" s="11">
        <v>0</v>
      </c>
      <c r="E13" s="37">
        <v>0</v>
      </c>
      <c r="F13" s="23">
        <v>0</v>
      </c>
      <c r="G13" s="11">
        <v>0</v>
      </c>
      <c r="H13" s="11">
        <v>0</v>
      </c>
      <c r="I13" s="361">
        <v>0</v>
      </c>
      <c r="J13" s="23">
        <v>0</v>
      </c>
      <c r="K13" s="11">
        <v>0</v>
      </c>
      <c r="L13" s="11">
        <v>0</v>
      </c>
      <c r="M13" s="287">
        <v>0</v>
      </c>
    </row>
    <row r="14" spans="1:13" ht="14">
      <c r="A14" s="4" t="s">
        <v>305</v>
      </c>
      <c r="B14" s="288">
        <v>0</v>
      </c>
      <c r="C14" s="5">
        <v>0</v>
      </c>
      <c r="D14" s="5">
        <v>0</v>
      </c>
      <c r="E14" s="38">
        <v>0</v>
      </c>
      <c r="F14" s="289">
        <v>0</v>
      </c>
      <c r="G14" s="5">
        <v>0</v>
      </c>
      <c r="H14" s="5">
        <v>0</v>
      </c>
      <c r="I14" s="362">
        <v>0</v>
      </c>
      <c r="J14" s="289">
        <v>0</v>
      </c>
      <c r="K14" s="5">
        <v>0</v>
      </c>
      <c r="L14" s="5">
        <v>0</v>
      </c>
      <c r="M14" s="17">
        <v>0</v>
      </c>
    </row>
    <row r="15" spans="1:13" ht="14">
      <c r="A15" s="4" t="s">
        <v>306</v>
      </c>
      <c r="B15" s="288">
        <v>0</v>
      </c>
      <c r="C15" s="5">
        <v>0</v>
      </c>
      <c r="D15" s="5">
        <v>0</v>
      </c>
      <c r="E15" s="38">
        <v>0</v>
      </c>
      <c r="F15" s="289">
        <v>0</v>
      </c>
      <c r="G15" s="5">
        <v>0</v>
      </c>
      <c r="H15" s="5">
        <v>0</v>
      </c>
      <c r="I15" s="362">
        <v>0</v>
      </c>
      <c r="J15" s="289">
        <v>0</v>
      </c>
      <c r="K15" s="5">
        <v>0</v>
      </c>
      <c r="L15" s="5">
        <v>0</v>
      </c>
      <c r="M15" s="17">
        <v>0</v>
      </c>
    </row>
    <row r="16" spans="1:13" ht="14">
      <c r="A16" s="4" t="s">
        <v>307</v>
      </c>
      <c r="B16" s="288">
        <v>0</v>
      </c>
      <c r="C16" s="5">
        <v>0</v>
      </c>
      <c r="D16" s="5">
        <v>0</v>
      </c>
      <c r="E16" s="38">
        <v>0</v>
      </c>
      <c r="F16" s="289">
        <v>0</v>
      </c>
      <c r="G16" s="5">
        <v>0</v>
      </c>
      <c r="H16" s="5">
        <v>0</v>
      </c>
      <c r="I16" s="362">
        <v>0</v>
      </c>
      <c r="J16" s="289">
        <v>0</v>
      </c>
      <c r="K16" s="5">
        <v>0</v>
      </c>
      <c r="L16" s="5">
        <v>0</v>
      </c>
      <c r="M16" s="17">
        <v>0</v>
      </c>
    </row>
    <row r="17" spans="1:13" ht="14">
      <c r="A17" s="4" t="s">
        <v>308</v>
      </c>
      <c r="B17" s="288">
        <v>4</v>
      </c>
      <c r="C17" s="5">
        <v>3.5</v>
      </c>
      <c r="D17" s="5">
        <v>0</v>
      </c>
      <c r="E17" s="38">
        <v>2.5</v>
      </c>
      <c r="F17" s="289">
        <v>3</v>
      </c>
      <c r="G17" s="5">
        <v>7</v>
      </c>
      <c r="H17" s="5">
        <v>3</v>
      </c>
      <c r="I17" s="362">
        <v>4.333333333333333</v>
      </c>
      <c r="J17" s="289">
        <v>0.8</v>
      </c>
      <c r="K17" s="5">
        <v>1.6</v>
      </c>
      <c r="L17" s="5">
        <v>1.7</v>
      </c>
      <c r="M17" s="17">
        <v>1.3666666666666669</v>
      </c>
    </row>
    <row r="18" spans="1:13" ht="14">
      <c r="A18" s="4" t="s">
        <v>64</v>
      </c>
      <c r="B18" s="288">
        <v>1.6</v>
      </c>
      <c r="C18" s="5">
        <v>0.7</v>
      </c>
      <c r="D18" s="14">
        <v>0.85</v>
      </c>
      <c r="E18" s="38">
        <v>1.05</v>
      </c>
      <c r="F18" s="289">
        <v>1.2</v>
      </c>
      <c r="G18" s="5">
        <v>1.4</v>
      </c>
      <c r="H18" s="5">
        <v>0.6</v>
      </c>
      <c r="I18" s="362">
        <v>1.0666666666666667</v>
      </c>
      <c r="J18" s="289">
        <v>0</v>
      </c>
      <c r="K18" s="5">
        <v>0</v>
      </c>
      <c r="L18" s="5">
        <v>0</v>
      </c>
      <c r="M18" s="17">
        <v>0</v>
      </c>
    </row>
    <row r="19" spans="1:13" ht="14">
      <c r="A19" s="4" t="s">
        <v>309</v>
      </c>
      <c r="B19" s="288">
        <v>52</v>
      </c>
      <c r="C19" s="5">
        <v>42</v>
      </c>
      <c r="D19" s="16">
        <v>55.25</v>
      </c>
      <c r="E19" s="358">
        <v>49.75</v>
      </c>
      <c r="F19" s="289">
        <v>30</v>
      </c>
      <c r="G19" s="5">
        <v>42</v>
      </c>
      <c r="H19" s="5">
        <v>21</v>
      </c>
      <c r="I19" s="364">
        <v>31</v>
      </c>
      <c r="J19" s="12">
        <v>0</v>
      </c>
      <c r="K19" s="5">
        <v>0</v>
      </c>
      <c r="L19" s="5">
        <v>0</v>
      </c>
      <c r="M19" s="17">
        <v>0</v>
      </c>
    </row>
    <row r="20" spans="1:13" ht="14">
      <c r="A20" s="4" t="s">
        <v>245</v>
      </c>
      <c r="B20" s="288">
        <v>24</v>
      </c>
      <c r="C20" s="5">
        <v>21</v>
      </c>
      <c r="D20" s="16">
        <v>25.5</v>
      </c>
      <c r="E20" s="358">
        <v>23.5</v>
      </c>
      <c r="F20" s="289">
        <v>9</v>
      </c>
      <c r="G20" s="5">
        <v>14</v>
      </c>
      <c r="H20" s="5">
        <v>6</v>
      </c>
      <c r="I20" s="364">
        <v>9.6666666666666661</v>
      </c>
      <c r="J20" s="289">
        <v>0</v>
      </c>
      <c r="K20" s="5">
        <v>0</v>
      </c>
      <c r="L20" s="5">
        <v>0</v>
      </c>
      <c r="M20" s="17">
        <v>0</v>
      </c>
    </row>
    <row r="21" spans="1:13" ht="14">
      <c r="A21" s="4" t="s">
        <v>261</v>
      </c>
      <c r="B21" s="288">
        <v>0</v>
      </c>
      <c r="C21" s="5">
        <v>0</v>
      </c>
      <c r="D21" s="5">
        <v>0</v>
      </c>
      <c r="E21" s="38">
        <v>0</v>
      </c>
      <c r="F21" s="289">
        <v>0</v>
      </c>
      <c r="G21" s="5">
        <v>0</v>
      </c>
      <c r="H21" s="5">
        <v>0</v>
      </c>
      <c r="I21" s="362">
        <v>0</v>
      </c>
      <c r="J21" s="289">
        <v>0</v>
      </c>
      <c r="K21" s="5">
        <v>0</v>
      </c>
      <c r="L21" s="5">
        <v>0</v>
      </c>
      <c r="M21" s="17">
        <v>0</v>
      </c>
    </row>
    <row r="22" spans="1:13" ht="14">
      <c r="A22" s="33" t="s">
        <v>79</v>
      </c>
      <c r="B22" s="290">
        <v>0</v>
      </c>
      <c r="C22" s="18">
        <v>0</v>
      </c>
      <c r="D22" s="18">
        <v>0</v>
      </c>
      <c r="E22" s="205">
        <v>0</v>
      </c>
      <c r="F22" s="291">
        <v>0</v>
      </c>
      <c r="G22" s="18">
        <v>0</v>
      </c>
      <c r="H22" s="18">
        <v>0</v>
      </c>
      <c r="I22" s="363">
        <v>0</v>
      </c>
      <c r="J22" s="291">
        <v>0</v>
      </c>
      <c r="K22" s="18">
        <v>0</v>
      </c>
      <c r="L22" s="18">
        <v>0</v>
      </c>
      <c r="M22" s="19">
        <v>0</v>
      </c>
    </row>
    <row r="23" spans="1:13" ht="14">
      <c r="A23" s="204" t="s">
        <v>11</v>
      </c>
      <c r="B23" s="24">
        <v>0</v>
      </c>
      <c r="C23" s="11">
        <v>0</v>
      </c>
      <c r="D23" s="11">
        <v>0</v>
      </c>
      <c r="E23" s="37">
        <v>0</v>
      </c>
      <c r="F23" s="23">
        <v>0</v>
      </c>
      <c r="G23" s="11">
        <v>0</v>
      </c>
      <c r="H23" s="11">
        <v>0</v>
      </c>
      <c r="I23" s="361">
        <v>0</v>
      </c>
      <c r="J23" s="23">
        <v>0</v>
      </c>
      <c r="K23" s="11">
        <v>0</v>
      </c>
      <c r="L23" s="11">
        <v>0</v>
      </c>
      <c r="M23" s="287">
        <v>0</v>
      </c>
    </row>
    <row r="24" spans="1:13" ht="14">
      <c r="A24" s="4" t="s">
        <v>53</v>
      </c>
      <c r="B24" s="288">
        <v>1.6</v>
      </c>
      <c r="C24" s="5">
        <v>1.4</v>
      </c>
      <c r="D24" s="14">
        <v>4.25</v>
      </c>
      <c r="E24" s="38">
        <v>2.4166666666666665</v>
      </c>
      <c r="F24" s="289">
        <v>1.2</v>
      </c>
      <c r="G24" s="5">
        <v>1.4</v>
      </c>
      <c r="H24" s="5">
        <v>0.6</v>
      </c>
      <c r="I24" s="362">
        <v>1.0666666666666667</v>
      </c>
      <c r="J24" s="289">
        <v>0</v>
      </c>
      <c r="K24" s="5">
        <v>0</v>
      </c>
      <c r="L24" s="5">
        <v>0</v>
      </c>
      <c r="M24" s="17">
        <v>0</v>
      </c>
    </row>
    <row r="25" spans="1:13" ht="14">
      <c r="A25" s="4" t="s">
        <v>310</v>
      </c>
      <c r="B25" s="288">
        <v>0</v>
      </c>
      <c r="C25" s="5">
        <v>0</v>
      </c>
      <c r="D25" s="5">
        <v>0</v>
      </c>
      <c r="E25" s="38">
        <v>0</v>
      </c>
      <c r="F25" s="289">
        <v>1.2</v>
      </c>
      <c r="G25" s="5">
        <v>0.7</v>
      </c>
      <c r="H25" s="5">
        <v>0</v>
      </c>
      <c r="I25" s="362">
        <v>0.6333333333333333</v>
      </c>
      <c r="J25" s="289">
        <v>4</v>
      </c>
      <c r="K25" s="5">
        <v>1.6</v>
      </c>
      <c r="L25" s="14">
        <v>4.25</v>
      </c>
      <c r="M25" s="17">
        <v>3.2833333333333332</v>
      </c>
    </row>
    <row r="26" spans="1:13" ht="14">
      <c r="A26" s="4" t="s">
        <v>12</v>
      </c>
      <c r="B26" s="288">
        <v>0</v>
      </c>
      <c r="C26" s="5">
        <v>0</v>
      </c>
      <c r="D26" s="5">
        <v>0</v>
      </c>
      <c r="E26" s="38">
        <v>0</v>
      </c>
      <c r="F26" s="289">
        <v>0</v>
      </c>
      <c r="G26" s="5">
        <v>0</v>
      </c>
      <c r="H26" s="5">
        <v>0</v>
      </c>
      <c r="I26" s="362">
        <v>0</v>
      </c>
      <c r="J26" s="289">
        <v>0</v>
      </c>
      <c r="K26" s="5">
        <v>0</v>
      </c>
      <c r="L26" s="5">
        <v>0</v>
      </c>
      <c r="M26" s="17">
        <v>0</v>
      </c>
    </row>
    <row r="27" spans="1:13" ht="14">
      <c r="A27" s="4" t="s">
        <v>25</v>
      </c>
      <c r="B27" s="288">
        <v>0</v>
      </c>
      <c r="C27" s="5">
        <v>0</v>
      </c>
      <c r="D27" s="5">
        <v>0</v>
      </c>
      <c r="E27" s="38">
        <v>0</v>
      </c>
      <c r="F27" s="289">
        <v>0</v>
      </c>
      <c r="G27" s="5">
        <v>0</v>
      </c>
      <c r="H27" s="5">
        <v>0</v>
      </c>
      <c r="I27" s="362">
        <v>0</v>
      </c>
      <c r="J27" s="289">
        <v>0</v>
      </c>
      <c r="K27" s="5">
        <v>0.8</v>
      </c>
      <c r="L27" s="5">
        <v>1.7</v>
      </c>
      <c r="M27" s="17">
        <v>0.83333333333333337</v>
      </c>
    </row>
    <row r="28" spans="1:13" ht="14">
      <c r="A28" s="4" t="s">
        <v>312</v>
      </c>
      <c r="B28" s="288">
        <v>0</v>
      </c>
      <c r="C28" s="5">
        <v>0</v>
      </c>
      <c r="D28" s="5">
        <v>0</v>
      </c>
      <c r="E28" s="38">
        <v>0</v>
      </c>
      <c r="F28" s="289">
        <v>0.6</v>
      </c>
      <c r="G28" s="5">
        <v>0.7</v>
      </c>
      <c r="H28" s="5">
        <v>0.6</v>
      </c>
      <c r="I28" s="362">
        <v>0.6333333333333333</v>
      </c>
      <c r="J28" s="289">
        <v>8</v>
      </c>
      <c r="K28" s="5">
        <v>12</v>
      </c>
      <c r="L28" s="5">
        <v>17</v>
      </c>
      <c r="M28" s="292">
        <v>12.333333333333334</v>
      </c>
    </row>
    <row r="29" spans="1:13" ht="14">
      <c r="A29" s="4" t="s">
        <v>61</v>
      </c>
      <c r="B29" s="288">
        <v>0</v>
      </c>
      <c r="C29" s="5">
        <v>0</v>
      </c>
      <c r="D29" s="5">
        <v>0</v>
      </c>
      <c r="E29" s="38">
        <v>0</v>
      </c>
      <c r="F29" s="289">
        <v>0</v>
      </c>
      <c r="G29" s="5">
        <v>0</v>
      </c>
      <c r="H29" s="5">
        <v>0</v>
      </c>
      <c r="I29" s="362">
        <v>0</v>
      </c>
      <c r="J29" s="289">
        <v>0</v>
      </c>
      <c r="K29" s="5">
        <v>0</v>
      </c>
      <c r="L29" s="5">
        <v>0</v>
      </c>
      <c r="M29" s="17">
        <v>0</v>
      </c>
    </row>
    <row r="30" spans="1:13" ht="14">
      <c r="A30" s="4" t="s">
        <v>60</v>
      </c>
      <c r="B30" s="288">
        <v>0</v>
      </c>
      <c r="C30" s="5">
        <v>0</v>
      </c>
      <c r="D30" s="5">
        <v>0</v>
      </c>
      <c r="E30" s="38">
        <v>0</v>
      </c>
      <c r="F30" s="289">
        <v>0</v>
      </c>
      <c r="G30" s="5">
        <v>0</v>
      </c>
      <c r="H30" s="5">
        <v>0</v>
      </c>
      <c r="I30" s="362">
        <v>0</v>
      </c>
      <c r="J30" s="289">
        <v>0</v>
      </c>
      <c r="K30" s="5">
        <v>0</v>
      </c>
      <c r="L30" s="5">
        <v>0</v>
      </c>
      <c r="M30" s="17">
        <v>0</v>
      </c>
    </row>
    <row r="31" spans="1:13" ht="14">
      <c r="A31" s="4" t="s">
        <v>311</v>
      </c>
      <c r="B31" s="288">
        <v>0</v>
      </c>
      <c r="C31" s="5">
        <v>0.7</v>
      </c>
      <c r="D31" s="5">
        <v>0</v>
      </c>
      <c r="E31" s="38">
        <v>0.23333333333333331</v>
      </c>
      <c r="F31" s="289">
        <v>1.2</v>
      </c>
      <c r="G31" s="5">
        <v>0.7</v>
      </c>
      <c r="H31" s="5">
        <v>0.6</v>
      </c>
      <c r="I31" s="362">
        <v>0.83333333333333337</v>
      </c>
      <c r="J31" s="289">
        <v>1.6</v>
      </c>
      <c r="K31" s="5">
        <v>4</v>
      </c>
      <c r="L31" s="5">
        <v>8.5</v>
      </c>
      <c r="M31" s="17">
        <v>4.7</v>
      </c>
    </row>
    <row r="32" spans="1:13" ht="14">
      <c r="A32" s="4" t="s">
        <v>54</v>
      </c>
      <c r="B32" s="288">
        <v>12</v>
      </c>
      <c r="C32" s="5">
        <v>14</v>
      </c>
      <c r="D32" s="14">
        <v>4.25</v>
      </c>
      <c r="E32" s="358">
        <v>10.083333333333334</v>
      </c>
      <c r="F32" s="289">
        <v>21</v>
      </c>
      <c r="G32" s="5">
        <v>21</v>
      </c>
      <c r="H32" s="5">
        <v>21</v>
      </c>
      <c r="I32" s="364">
        <v>21</v>
      </c>
      <c r="J32" s="289">
        <v>72</v>
      </c>
      <c r="K32" s="5">
        <v>72</v>
      </c>
      <c r="L32" s="5">
        <v>68</v>
      </c>
      <c r="M32" s="292">
        <v>70.666666666666671</v>
      </c>
    </row>
    <row r="33" spans="1:13" ht="14">
      <c r="A33" s="4" t="s">
        <v>313</v>
      </c>
      <c r="B33" s="288">
        <v>0</v>
      </c>
      <c r="C33" s="5">
        <v>0</v>
      </c>
      <c r="D33" s="5">
        <v>0</v>
      </c>
      <c r="E33" s="38">
        <v>0</v>
      </c>
      <c r="F33" s="289">
        <v>0</v>
      </c>
      <c r="G33" s="5">
        <v>0</v>
      </c>
      <c r="H33" s="5">
        <v>0</v>
      </c>
      <c r="I33" s="362">
        <v>0</v>
      </c>
      <c r="J33" s="289">
        <v>0</v>
      </c>
      <c r="K33" s="5">
        <v>0</v>
      </c>
      <c r="L33" s="5">
        <v>0</v>
      </c>
      <c r="M33" s="17">
        <v>0</v>
      </c>
    </row>
    <row r="34" spans="1:13" ht="14">
      <c r="A34" s="33" t="s">
        <v>67</v>
      </c>
      <c r="B34" s="290">
        <v>0</v>
      </c>
      <c r="C34" s="18">
        <v>0</v>
      </c>
      <c r="D34" s="18">
        <v>0</v>
      </c>
      <c r="E34" s="205">
        <v>0</v>
      </c>
      <c r="F34" s="291">
        <v>0</v>
      </c>
      <c r="G34" s="18">
        <v>0</v>
      </c>
      <c r="H34" s="18">
        <v>0</v>
      </c>
      <c r="I34" s="363">
        <v>0</v>
      </c>
      <c r="J34" s="291">
        <v>0</v>
      </c>
      <c r="K34" s="18">
        <v>0</v>
      </c>
      <c r="L34" s="18">
        <v>0</v>
      </c>
      <c r="M34" s="19">
        <v>0</v>
      </c>
    </row>
    <row r="35" spans="1:13" ht="14">
      <c r="A35" s="206" t="s">
        <v>26</v>
      </c>
      <c r="B35" s="207">
        <v>0</v>
      </c>
      <c r="C35" s="208">
        <v>0</v>
      </c>
      <c r="D35" s="208">
        <v>0</v>
      </c>
      <c r="E35" s="209">
        <v>0</v>
      </c>
      <c r="F35" s="210">
        <v>0</v>
      </c>
      <c r="G35" s="208">
        <v>0</v>
      </c>
      <c r="H35" s="208">
        <v>0</v>
      </c>
      <c r="I35" s="365">
        <v>0</v>
      </c>
      <c r="J35" s="210">
        <v>0</v>
      </c>
      <c r="K35" s="208">
        <v>0</v>
      </c>
      <c r="L35" s="208">
        <v>0</v>
      </c>
      <c r="M35" s="293">
        <v>0</v>
      </c>
    </row>
    <row r="36" spans="1:13" ht="14">
      <c r="A36" s="4" t="s">
        <v>207</v>
      </c>
      <c r="B36" s="32">
        <v>0</v>
      </c>
      <c r="C36" s="32">
        <v>7</v>
      </c>
      <c r="D36" s="32">
        <v>0</v>
      </c>
      <c r="E36" s="221">
        <v>2.3333333333333335</v>
      </c>
      <c r="F36" s="196">
        <v>21</v>
      </c>
      <c r="G36" s="32">
        <v>14</v>
      </c>
      <c r="H36" s="32">
        <v>30</v>
      </c>
      <c r="I36" s="366">
        <v>21.666666666666668</v>
      </c>
      <c r="J36" s="32">
        <v>0</v>
      </c>
      <c r="K36" s="32">
        <v>0</v>
      </c>
      <c r="L36" s="32">
        <v>0</v>
      </c>
      <c r="M36" s="197">
        <v>0</v>
      </c>
    </row>
    <row r="37" spans="1:13">
      <c r="A37" s="48" t="s">
        <v>68</v>
      </c>
      <c r="B37" s="25">
        <v>80</v>
      </c>
      <c r="C37" s="25">
        <v>70</v>
      </c>
      <c r="D37" s="25">
        <v>85</v>
      </c>
      <c r="E37" s="359">
        <v>78.333333333333329</v>
      </c>
      <c r="F37" s="198">
        <v>60</v>
      </c>
      <c r="G37" s="25">
        <v>70</v>
      </c>
      <c r="H37" s="25">
        <v>60</v>
      </c>
      <c r="I37" s="367">
        <v>63.333333333333336</v>
      </c>
      <c r="J37" s="25">
        <v>80</v>
      </c>
      <c r="K37" s="25">
        <v>80</v>
      </c>
      <c r="L37" s="25">
        <v>85</v>
      </c>
      <c r="M37" s="296">
        <v>81.666666666666671</v>
      </c>
    </row>
    <row r="38" spans="1:13" ht="14">
      <c r="A38" s="297"/>
      <c r="E38" s="194"/>
      <c r="I38" s="194"/>
      <c r="M38" s="194"/>
    </row>
    <row r="39" spans="1:13">
      <c r="A39" s="49"/>
      <c r="B39" s="49"/>
      <c r="C39" s="49"/>
      <c r="D39" s="49"/>
      <c r="E39" s="50"/>
      <c r="F39" s="49"/>
      <c r="G39" s="49"/>
      <c r="H39" s="49"/>
      <c r="I39" s="50"/>
      <c r="J39" s="49"/>
      <c r="K39" s="49"/>
      <c r="L39" s="49"/>
      <c r="M39" s="50"/>
    </row>
    <row r="40" spans="1:13">
      <c r="A40" s="49"/>
      <c r="B40" s="49"/>
      <c r="C40" s="49"/>
      <c r="D40" s="49"/>
      <c r="E40" s="50"/>
      <c r="F40" s="49"/>
      <c r="G40" s="49"/>
      <c r="H40" s="49"/>
      <c r="I40" s="50"/>
      <c r="J40" s="49"/>
      <c r="K40" s="49"/>
      <c r="L40" s="49"/>
      <c r="M40" s="50"/>
    </row>
    <row r="41" spans="1:13">
      <c r="A41" s="49"/>
      <c r="B41" s="49"/>
      <c r="C41" s="49"/>
      <c r="D41" s="49"/>
      <c r="E41" s="50"/>
      <c r="F41" s="49"/>
      <c r="G41" s="49"/>
      <c r="H41" s="49"/>
      <c r="I41" s="50"/>
      <c r="J41" s="49"/>
      <c r="K41" s="49"/>
      <c r="L41" s="49"/>
      <c r="M41" s="50"/>
    </row>
    <row r="42" spans="1:13">
      <c r="A42" s="49"/>
      <c r="B42" s="49"/>
      <c r="C42" s="49"/>
      <c r="D42" s="49"/>
      <c r="E42" s="50"/>
      <c r="F42" s="49"/>
      <c r="G42" s="49"/>
      <c r="H42" s="49"/>
      <c r="I42" s="50"/>
      <c r="J42" s="49"/>
      <c r="K42" s="49"/>
      <c r="L42" s="49"/>
      <c r="M42" s="50"/>
    </row>
    <row r="43" spans="1:13">
      <c r="A43" s="49"/>
      <c r="B43" s="49"/>
      <c r="C43" s="49"/>
      <c r="D43" s="49"/>
      <c r="E43" s="50"/>
      <c r="F43" s="49"/>
      <c r="G43" s="49"/>
      <c r="H43" s="49"/>
      <c r="I43" s="50"/>
      <c r="J43" s="49"/>
      <c r="K43" s="49"/>
      <c r="L43" s="49"/>
      <c r="M43" s="50"/>
    </row>
    <row r="44" spans="1:13">
      <c r="A44" s="49"/>
      <c r="B44" s="49"/>
      <c r="C44" s="49"/>
      <c r="D44" s="49"/>
      <c r="E44" s="50"/>
      <c r="F44" s="49"/>
      <c r="G44" s="49"/>
      <c r="H44" s="49"/>
      <c r="I44" s="50"/>
      <c r="J44" s="49"/>
      <c r="K44" s="49"/>
      <c r="L44" s="49"/>
      <c r="M44" s="50"/>
    </row>
    <row r="45" spans="1:13" ht="16">
      <c r="A45" s="20" t="s">
        <v>6</v>
      </c>
      <c r="B45" s="2"/>
      <c r="C45" s="20" t="s">
        <v>22</v>
      </c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6">
      <c r="A46" s="1" t="s">
        <v>63</v>
      </c>
      <c r="B46" s="2"/>
      <c r="C46" s="21">
        <v>2020</v>
      </c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4">
      <c r="A47" s="1" t="s">
        <v>33</v>
      </c>
      <c r="B47" s="2"/>
      <c r="C47" s="1" t="s">
        <v>43</v>
      </c>
      <c r="D47" s="2"/>
      <c r="E47" s="22" t="s">
        <v>34</v>
      </c>
      <c r="F47" s="2"/>
      <c r="G47" s="2"/>
      <c r="H47" s="2"/>
      <c r="I47" s="2"/>
      <c r="J47" s="2"/>
      <c r="K47" s="2"/>
      <c r="L47" s="2"/>
      <c r="M47" s="2"/>
    </row>
    <row r="48" spans="1:13" ht="14">
      <c r="A48" s="1" t="s">
        <v>35</v>
      </c>
      <c r="B48" s="2"/>
      <c r="C48" s="1" t="s">
        <v>55</v>
      </c>
      <c r="D48" s="2"/>
      <c r="E48" s="26">
        <v>44092</v>
      </c>
      <c r="F48" s="2"/>
      <c r="G48" s="2"/>
      <c r="H48" s="2"/>
      <c r="I48" s="2"/>
      <c r="J48" s="2"/>
      <c r="K48" s="2"/>
      <c r="L48" s="2"/>
      <c r="M48" s="2"/>
    </row>
    <row r="49" spans="1:13" ht="14">
      <c r="A49" s="1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4">
      <c r="A50" s="3"/>
      <c r="B50" s="383" t="s">
        <v>36</v>
      </c>
      <c r="C50" s="383"/>
      <c r="D50" s="383"/>
      <c r="E50" s="383"/>
      <c r="F50" s="383" t="s">
        <v>37</v>
      </c>
      <c r="G50" s="383"/>
      <c r="H50" s="383"/>
      <c r="I50" s="383"/>
      <c r="J50" s="384" t="s">
        <v>38</v>
      </c>
      <c r="K50" s="383"/>
      <c r="L50" s="383"/>
      <c r="M50" s="383"/>
    </row>
    <row r="51" spans="1:13" ht="14">
      <c r="A51" s="211" t="s">
        <v>3</v>
      </c>
      <c r="B51" s="356">
        <v>1</v>
      </c>
      <c r="C51" s="356">
        <v>2</v>
      </c>
      <c r="D51" s="356">
        <v>3</v>
      </c>
      <c r="E51" s="356" t="s">
        <v>39</v>
      </c>
      <c r="F51" s="356">
        <v>1</v>
      </c>
      <c r="G51" s="356">
        <v>2</v>
      </c>
      <c r="H51" s="356">
        <v>3</v>
      </c>
      <c r="I51" s="356" t="s">
        <v>39</v>
      </c>
      <c r="J51" s="357">
        <v>1</v>
      </c>
      <c r="K51" s="356">
        <v>2</v>
      </c>
      <c r="L51" s="356">
        <v>3</v>
      </c>
      <c r="M51" s="356" t="s">
        <v>39</v>
      </c>
    </row>
    <row r="52" spans="1:13" ht="14">
      <c r="A52" s="212" t="s">
        <v>57</v>
      </c>
      <c r="B52" s="213"/>
      <c r="C52" s="214"/>
      <c r="D52" s="214"/>
      <c r="E52" s="215"/>
      <c r="F52" s="213"/>
      <c r="G52" s="214"/>
      <c r="H52" s="214"/>
      <c r="I52" s="215"/>
      <c r="J52" s="298"/>
      <c r="K52" s="214"/>
      <c r="L52" s="214"/>
      <c r="M52" s="215"/>
    </row>
    <row r="53" spans="1:13" ht="14">
      <c r="A53" s="216" t="s">
        <v>342</v>
      </c>
      <c r="B53" s="196">
        <v>0</v>
      </c>
      <c r="C53" s="32">
        <v>0</v>
      </c>
      <c r="D53" s="32">
        <v>0</v>
      </c>
      <c r="E53" s="197">
        <v>0</v>
      </c>
      <c r="F53" s="196"/>
      <c r="G53" s="32"/>
      <c r="H53" s="32"/>
      <c r="I53" s="294"/>
      <c r="J53" s="299"/>
      <c r="K53" s="32"/>
      <c r="L53" s="32"/>
      <c r="M53" s="294"/>
    </row>
    <row r="54" spans="1:13" ht="14">
      <c r="A54" s="216" t="s">
        <v>58</v>
      </c>
      <c r="B54" s="196">
        <v>9</v>
      </c>
      <c r="C54" s="222">
        <v>10.5</v>
      </c>
      <c r="D54" s="222">
        <v>9.75</v>
      </c>
      <c r="E54" s="295">
        <v>9.75</v>
      </c>
      <c r="F54" s="300">
        <v>1.6</v>
      </c>
      <c r="G54" s="221">
        <v>0.75</v>
      </c>
      <c r="H54" s="221">
        <v>1.6</v>
      </c>
      <c r="I54" s="197">
        <v>1.3166666666666667</v>
      </c>
      <c r="J54" s="299">
        <v>4</v>
      </c>
      <c r="K54" s="32">
        <v>1.7</v>
      </c>
      <c r="L54" s="32">
        <v>9</v>
      </c>
      <c r="M54" s="197">
        <v>4.8999999999999995</v>
      </c>
    </row>
    <row r="55" spans="1:13" ht="14">
      <c r="A55" s="217" t="s">
        <v>321</v>
      </c>
      <c r="B55" s="196">
        <v>0.6</v>
      </c>
      <c r="C55" s="32">
        <v>0</v>
      </c>
      <c r="D55" s="32">
        <v>0</v>
      </c>
      <c r="E55" s="197">
        <v>0.19999999999999998</v>
      </c>
      <c r="F55" s="196">
        <v>0.8</v>
      </c>
      <c r="G55" s="221">
        <v>0.75</v>
      </c>
      <c r="H55" s="32">
        <v>0.8</v>
      </c>
      <c r="I55" s="197">
        <v>0.78333333333333333</v>
      </c>
      <c r="J55" s="299">
        <v>0</v>
      </c>
      <c r="K55" s="32">
        <v>0</v>
      </c>
      <c r="L55" s="32">
        <v>0</v>
      </c>
      <c r="M55" s="197">
        <v>0</v>
      </c>
    </row>
    <row r="56" spans="1:13" ht="14">
      <c r="A56" s="218" t="s">
        <v>304</v>
      </c>
      <c r="B56" s="301">
        <v>0</v>
      </c>
      <c r="C56" s="302">
        <v>0</v>
      </c>
      <c r="D56" s="302">
        <v>0</v>
      </c>
      <c r="E56" s="303">
        <v>0</v>
      </c>
      <c r="F56" s="301">
        <v>0</v>
      </c>
      <c r="G56" s="302">
        <v>0</v>
      </c>
      <c r="H56" s="302">
        <v>0</v>
      </c>
      <c r="I56" s="303">
        <v>0</v>
      </c>
      <c r="J56" s="304">
        <v>0</v>
      </c>
      <c r="K56" s="302">
        <v>0</v>
      </c>
      <c r="L56" s="302">
        <v>0</v>
      </c>
      <c r="M56" s="303">
        <v>0</v>
      </c>
    </row>
    <row r="57" spans="1:13" ht="14">
      <c r="A57" s="212" t="s">
        <v>23</v>
      </c>
      <c r="B57" s="227">
        <v>0</v>
      </c>
      <c r="C57" s="228">
        <v>0</v>
      </c>
      <c r="D57" s="228">
        <v>0</v>
      </c>
      <c r="E57" s="229">
        <v>0</v>
      </c>
      <c r="F57" s="227">
        <v>0</v>
      </c>
      <c r="G57" s="228">
        <v>0</v>
      </c>
      <c r="H57" s="228">
        <v>0</v>
      </c>
      <c r="I57" s="229">
        <v>0</v>
      </c>
      <c r="J57" s="305">
        <v>0</v>
      </c>
      <c r="K57" s="228">
        <v>0</v>
      </c>
      <c r="L57" s="228">
        <v>0</v>
      </c>
      <c r="M57" s="229">
        <v>0</v>
      </c>
    </row>
    <row r="58" spans="1:13" ht="14">
      <c r="A58" s="217" t="s">
        <v>305</v>
      </c>
      <c r="B58" s="196">
        <v>3</v>
      </c>
      <c r="C58" s="32">
        <v>1.4</v>
      </c>
      <c r="D58" s="32">
        <v>1.3</v>
      </c>
      <c r="E58" s="197">
        <v>1.9000000000000001</v>
      </c>
      <c r="F58" s="196">
        <v>0.8</v>
      </c>
      <c r="G58" s="221">
        <v>3.75</v>
      </c>
      <c r="H58" s="32">
        <v>4</v>
      </c>
      <c r="I58" s="295">
        <v>2.85</v>
      </c>
      <c r="J58" s="299">
        <v>0</v>
      </c>
      <c r="K58" s="32">
        <v>0</v>
      </c>
      <c r="L58" s="32">
        <v>0</v>
      </c>
      <c r="M58" s="197">
        <v>0</v>
      </c>
    </row>
    <row r="59" spans="1:13" ht="14">
      <c r="A59" s="217" t="s">
        <v>306</v>
      </c>
      <c r="B59" s="196">
        <v>0</v>
      </c>
      <c r="C59" s="32">
        <v>0</v>
      </c>
      <c r="D59" s="32">
        <v>0</v>
      </c>
      <c r="E59" s="197">
        <v>0</v>
      </c>
      <c r="F59" s="196">
        <v>0</v>
      </c>
      <c r="G59" s="221">
        <v>0</v>
      </c>
      <c r="H59" s="32">
        <v>0</v>
      </c>
      <c r="I59" s="197">
        <v>0</v>
      </c>
      <c r="J59" s="299">
        <v>0</v>
      </c>
      <c r="K59" s="32">
        <v>0</v>
      </c>
      <c r="L59" s="32">
        <v>0</v>
      </c>
      <c r="M59" s="197">
        <v>0</v>
      </c>
    </row>
    <row r="60" spans="1:13" ht="14">
      <c r="A60" s="217" t="s">
        <v>307</v>
      </c>
      <c r="B60" s="196">
        <v>0</v>
      </c>
      <c r="C60" s="32">
        <v>3.5</v>
      </c>
      <c r="D60" s="32">
        <v>1.3</v>
      </c>
      <c r="E60" s="197">
        <v>1.5999999999999999</v>
      </c>
      <c r="F60" s="196">
        <v>0</v>
      </c>
      <c r="G60" s="221">
        <v>0</v>
      </c>
      <c r="H60" s="32">
        <v>0</v>
      </c>
      <c r="I60" s="197">
        <v>0</v>
      </c>
      <c r="J60" s="299">
        <v>0</v>
      </c>
      <c r="K60" s="32">
        <v>0</v>
      </c>
      <c r="L60" s="32">
        <v>0</v>
      </c>
      <c r="M60" s="197">
        <v>0</v>
      </c>
    </row>
    <row r="61" spans="1:13" ht="14">
      <c r="A61" s="217" t="s">
        <v>308</v>
      </c>
      <c r="B61" s="196">
        <v>3</v>
      </c>
      <c r="C61" s="32">
        <v>1.4</v>
      </c>
      <c r="D61" s="32">
        <v>1.3</v>
      </c>
      <c r="E61" s="197">
        <v>1.9000000000000001</v>
      </c>
      <c r="F61" s="196">
        <v>1.6</v>
      </c>
      <c r="G61" s="221">
        <v>0.75</v>
      </c>
      <c r="H61" s="32">
        <v>0.8</v>
      </c>
      <c r="I61" s="295">
        <v>1.05</v>
      </c>
      <c r="J61" s="299">
        <v>1.6</v>
      </c>
      <c r="K61" s="32">
        <v>0</v>
      </c>
      <c r="L61" s="32">
        <v>0.9</v>
      </c>
      <c r="M61" s="197">
        <v>0.83333333333333337</v>
      </c>
    </row>
    <row r="62" spans="1:13" ht="14">
      <c r="A62" s="217" t="s">
        <v>64</v>
      </c>
      <c r="B62" s="196">
        <v>0.6</v>
      </c>
      <c r="C62" s="32">
        <v>1.4</v>
      </c>
      <c r="D62" s="32">
        <v>1.3</v>
      </c>
      <c r="E62" s="197">
        <v>1.0999999999999999</v>
      </c>
      <c r="F62" s="196">
        <v>0</v>
      </c>
      <c r="G62" s="32">
        <v>0</v>
      </c>
      <c r="H62" s="32">
        <v>0</v>
      </c>
      <c r="I62" s="197">
        <v>0</v>
      </c>
      <c r="J62" s="299">
        <v>0.8</v>
      </c>
      <c r="K62" s="32">
        <v>0</v>
      </c>
      <c r="L62" s="32">
        <v>0.9</v>
      </c>
      <c r="M62" s="197">
        <v>0.56666666666666676</v>
      </c>
    </row>
    <row r="63" spans="1:13" ht="14">
      <c r="A63" s="217" t="s">
        <v>309</v>
      </c>
      <c r="B63" s="196">
        <v>42</v>
      </c>
      <c r="C63" s="32">
        <v>42</v>
      </c>
      <c r="D63" s="222">
        <v>45.5</v>
      </c>
      <c r="E63" s="295">
        <v>43.166666666666664</v>
      </c>
      <c r="F63" s="196">
        <v>0</v>
      </c>
      <c r="G63" s="32">
        <v>0</v>
      </c>
      <c r="H63" s="32">
        <v>0</v>
      </c>
      <c r="I63" s="197">
        <v>0</v>
      </c>
      <c r="J63" s="299">
        <v>8</v>
      </c>
      <c r="K63" s="32">
        <v>0</v>
      </c>
      <c r="L63" s="32">
        <v>4.5</v>
      </c>
      <c r="M63" s="197">
        <v>4.166666666666667</v>
      </c>
    </row>
    <row r="64" spans="1:13" ht="14">
      <c r="A64" s="217" t="s">
        <v>245</v>
      </c>
      <c r="B64" s="196">
        <v>12</v>
      </c>
      <c r="C64" s="32">
        <v>21</v>
      </c>
      <c r="D64" s="32">
        <v>13</v>
      </c>
      <c r="E64" s="295">
        <v>15.333333333333334</v>
      </c>
      <c r="F64" s="196">
        <v>0</v>
      </c>
      <c r="G64" s="32">
        <v>0</v>
      </c>
      <c r="H64" s="32">
        <v>0</v>
      </c>
      <c r="I64" s="197">
        <v>0</v>
      </c>
      <c r="J64" s="299">
        <v>0</v>
      </c>
      <c r="K64" s="32">
        <v>0</v>
      </c>
      <c r="L64" s="32">
        <v>0</v>
      </c>
      <c r="M64" s="197">
        <v>0</v>
      </c>
    </row>
    <row r="65" spans="1:13" ht="14">
      <c r="A65" s="219" t="s">
        <v>261</v>
      </c>
      <c r="B65" s="301">
        <v>0</v>
      </c>
      <c r="C65" s="302">
        <v>0</v>
      </c>
      <c r="D65" s="302">
        <v>0</v>
      </c>
      <c r="E65" s="303">
        <v>0</v>
      </c>
      <c r="F65" s="301">
        <v>0</v>
      </c>
      <c r="G65" s="302">
        <v>0</v>
      </c>
      <c r="H65" s="302">
        <v>0</v>
      </c>
      <c r="I65" s="303">
        <v>0</v>
      </c>
      <c r="J65" s="304">
        <v>0</v>
      </c>
      <c r="K65" s="302">
        <v>0</v>
      </c>
      <c r="L65" s="302">
        <v>0</v>
      </c>
      <c r="M65" s="303">
        <v>0</v>
      </c>
    </row>
    <row r="66" spans="1:13" ht="14">
      <c r="A66" s="212" t="s">
        <v>11</v>
      </c>
      <c r="B66" s="227">
        <v>0</v>
      </c>
      <c r="C66" s="228">
        <v>0</v>
      </c>
      <c r="D66" s="228">
        <v>0</v>
      </c>
      <c r="E66" s="229">
        <v>0</v>
      </c>
      <c r="F66" s="227">
        <v>0</v>
      </c>
      <c r="G66" s="228">
        <v>0</v>
      </c>
      <c r="H66" s="228">
        <v>0</v>
      </c>
      <c r="I66" s="229">
        <v>0</v>
      </c>
      <c r="J66" s="305">
        <v>0</v>
      </c>
      <c r="K66" s="228">
        <v>0</v>
      </c>
      <c r="L66" s="228">
        <v>0</v>
      </c>
      <c r="M66" s="229">
        <v>0</v>
      </c>
    </row>
    <row r="67" spans="1:13" ht="14">
      <c r="A67" s="217" t="s">
        <v>53</v>
      </c>
      <c r="B67" s="196">
        <v>1.2</v>
      </c>
      <c r="C67" s="32">
        <v>0.7</v>
      </c>
      <c r="D67" s="221">
        <v>0.65</v>
      </c>
      <c r="E67" s="197">
        <v>0.85</v>
      </c>
      <c r="F67" s="196">
        <v>0</v>
      </c>
      <c r="G67" s="32">
        <v>0</v>
      </c>
      <c r="H67" s="32">
        <v>0</v>
      </c>
      <c r="I67" s="197">
        <v>0</v>
      </c>
      <c r="J67" s="299">
        <v>0</v>
      </c>
      <c r="K67" s="32">
        <v>0</v>
      </c>
      <c r="L67" s="32">
        <v>0</v>
      </c>
      <c r="M67" s="197">
        <v>0</v>
      </c>
    </row>
    <row r="68" spans="1:13" ht="14">
      <c r="A68" s="217" t="s">
        <v>310</v>
      </c>
      <c r="B68" s="196">
        <v>0.6</v>
      </c>
      <c r="C68" s="32">
        <v>0</v>
      </c>
      <c r="D68" s="32">
        <v>0</v>
      </c>
      <c r="E68" s="197">
        <v>0.19999999999999998</v>
      </c>
      <c r="F68" s="196">
        <v>1.6</v>
      </c>
      <c r="G68" s="221">
        <v>0.75</v>
      </c>
      <c r="H68" s="32">
        <v>0</v>
      </c>
      <c r="I68" s="197">
        <v>0.78333333333333333</v>
      </c>
      <c r="J68" s="299">
        <v>1.6</v>
      </c>
      <c r="K68" s="32">
        <v>1.7</v>
      </c>
      <c r="L68" s="32">
        <v>1.8</v>
      </c>
      <c r="M68" s="197">
        <v>1.7</v>
      </c>
    </row>
    <row r="69" spans="1:13" ht="14">
      <c r="A69" s="217" t="s">
        <v>343</v>
      </c>
      <c r="B69" s="196"/>
      <c r="C69" s="32"/>
      <c r="D69" s="32"/>
      <c r="E69" s="197"/>
      <c r="F69" s="196"/>
      <c r="G69" s="222"/>
      <c r="H69" s="32"/>
      <c r="I69" s="197"/>
      <c r="J69" s="299">
        <v>0</v>
      </c>
      <c r="K69" s="32">
        <v>0</v>
      </c>
      <c r="L69" s="32">
        <v>0</v>
      </c>
      <c r="M69" s="197">
        <v>0</v>
      </c>
    </row>
    <row r="70" spans="1:13" ht="14">
      <c r="A70" s="217" t="s">
        <v>311</v>
      </c>
      <c r="B70" s="196">
        <v>0</v>
      </c>
      <c r="C70" s="32">
        <v>0</v>
      </c>
      <c r="D70" s="32">
        <v>0</v>
      </c>
      <c r="E70" s="197">
        <v>0</v>
      </c>
      <c r="F70" s="196">
        <v>8</v>
      </c>
      <c r="G70" s="222">
        <v>3.75</v>
      </c>
      <c r="H70" s="32">
        <v>8</v>
      </c>
      <c r="I70" s="295">
        <v>6.583333333333333</v>
      </c>
      <c r="J70" s="299">
        <v>8</v>
      </c>
      <c r="K70" s="221">
        <v>4.25</v>
      </c>
      <c r="L70" s="32">
        <v>18</v>
      </c>
      <c r="M70" s="295">
        <v>10.083333333333334</v>
      </c>
    </row>
    <row r="71" spans="1:13" ht="14">
      <c r="A71" s="217" t="s">
        <v>54</v>
      </c>
      <c r="B71" s="196">
        <v>9</v>
      </c>
      <c r="C71" s="222">
        <v>10.5</v>
      </c>
      <c r="D71" s="222">
        <v>6.5</v>
      </c>
      <c r="E71" s="295">
        <v>8.6666666666666661</v>
      </c>
      <c r="F71" s="196">
        <v>48</v>
      </c>
      <c r="G71" s="222">
        <v>52.5</v>
      </c>
      <c r="H71" s="32">
        <v>60</v>
      </c>
      <c r="I71" s="295">
        <v>53.5</v>
      </c>
      <c r="J71" s="299">
        <v>24</v>
      </c>
      <c r="K71" s="32">
        <v>34</v>
      </c>
      <c r="L71" s="32">
        <v>27</v>
      </c>
      <c r="M71" s="295">
        <v>28.333333333333332</v>
      </c>
    </row>
    <row r="72" spans="1:13" ht="14">
      <c r="A72" s="217" t="s">
        <v>12</v>
      </c>
      <c r="B72" s="196">
        <v>0</v>
      </c>
      <c r="C72" s="222">
        <v>0</v>
      </c>
      <c r="D72" s="222">
        <v>0</v>
      </c>
      <c r="E72" s="295">
        <v>0</v>
      </c>
      <c r="F72" s="196">
        <v>0</v>
      </c>
      <c r="G72" s="32">
        <v>0</v>
      </c>
      <c r="H72" s="32">
        <v>0</v>
      </c>
      <c r="I72" s="197">
        <v>0</v>
      </c>
      <c r="J72" s="299">
        <v>0</v>
      </c>
      <c r="K72" s="32">
        <v>0</v>
      </c>
      <c r="L72" s="32">
        <v>0</v>
      </c>
      <c r="M72" s="197">
        <v>0</v>
      </c>
    </row>
    <row r="73" spans="1:13" ht="14">
      <c r="A73" s="220" t="s">
        <v>25</v>
      </c>
      <c r="B73" s="196">
        <v>0</v>
      </c>
      <c r="C73" s="222">
        <v>0</v>
      </c>
      <c r="D73" s="222">
        <v>0</v>
      </c>
      <c r="E73" s="295">
        <v>0</v>
      </c>
      <c r="F73" s="196">
        <v>0</v>
      </c>
      <c r="G73" s="32">
        <v>0</v>
      </c>
      <c r="H73" s="32">
        <v>0</v>
      </c>
      <c r="I73" s="197">
        <v>0</v>
      </c>
      <c r="J73" s="299">
        <v>0</v>
      </c>
      <c r="K73" s="32">
        <v>0</v>
      </c>
      <c r="L73" s="32">
        <v>0</v>
      </c>
      <c r="M73" s="197">
        <v>0</v>
      </c>
    </row>
    <row r="74" spans="1:13" ht="14">
      <c r="A74" s="217" t="s">
        <v>312</v>
      </c>
      <c r="B74" s="196">
        <v>9</v>
      </c>
      <c r="C74" s="222">
        <v>10.5</v>
      </c>
      <c r="D74" s="222">
        <v>9.75</v>
      </c>
      <c r="E74" s="295">
        <v>9.75</v>
      </c>
      <c r="F74" s="196">
        <v>60</v>
      </c>
      <c r="G74" s="32">
        <v>45</v>
      </c>
      <c r="H74" s="32">
        <v>24</v>
      </c>
      <c r="I74" s="295">
        <v>43</v>
      </c>
      <c r="J74" s="299">
        <v>60</v>
      </c>
      <c r="K74" s="222">
        <v>63.75</v>
      </c>
      <c r="L74" s="222">
        <v>67.5</v>
      </c>
      <c r="M74" s="295">
        <v>63.75</v>
      </c>
    </row>
    <row r="75" spans="1:13" ht="14">
      <c r="A75" s="217" t="s">
        <v>61</v>
      </c>
      <c r="B75" s="196">
        <v>0</v>
      </c>
      <c r="C75" s="32">
        <v>0</v>
      </c>
      <c r="D75" s="32">
        <v>0</v>
      </c>
      <c r="E75" s="197">
        <v>0</v>
      </c>
      <c r="F75" s="196">
        <v>0</v>
      </c>
      <c r="G75" s="32">
        <v>0</v>
      </c>
      <c r="H75" s="32">
        <v>0</v>
      </c>
      <c r="I75" s="197">
        <v>0</v>
      </c>
      <c r="J75" s="299">
        <v>0</v>
      </c>
      <c r="K75" s="32">
        <v>0</v>
      </c>
      <c r="L75" s="32">
        <v>0</v>
      </c>
      <c r="M75" s="197">
        <v>0</v>
      </c>
    </row>
    <row r="76" spans="1:13" ht="14">
      <c r="A76" s="217" t="s">
        <v>313</v>
      </c>
      <c r="B76" s="196">
        <v>0</v>
      </c>
      <c r="C76" s="222">
        <v>0</v>
      </c>
      <c r="D76" s="32">
        <v>0</v>
      </c>
      <c r="E76" s="197">
        <v>0</v>
      </c>
      <c r="F76" s="196">
        <v>0</v>
      </c>
      <c r="G76" s="32">
        <v>0</v>
      </c>
      <c r="H76" s="32">
        <v>0</v>
      </c>
      <c r="I76" s="197">
        <v>0</v>
      </c>
      <c r="J76" s="299">
        <v>1.6</v>
      </c>
      <c r="K76" s="32">
        <v>0</v>
      </c>
      <c r="L76" s="32">
        <v>1.8</v>
      </c>
      <c r="M76" s="197">
        <v>1.1333333333333335</v>
      </c>
    </row>
    <row r="77" spans="1:13" ht="14">
      <c r="A77" s="218" t="s">
        <v>67</v>
      </c>
      <c r="B77" s="223"/>
      <c r="C77" s="224"/>
      <c r="D77" s="224"/>
      <c r="E77" s="225"/>
      <c r="F77" s="223">
        <v>0</v>
      </c>
      <c r="G77" s="224">
        <v>0</v>
      </c>
      <c r="H77" s="224">
        <v>0</v>
      </c>
      <c r="I77" s="225">
        <v>0</v>
      </c>
      <c r="J77" s="306">
        <v>0</v>
      </c>
      <c r="K77" s="224">
        <v>0</v>
      </c>
      <c r="L77" s="224">
        <v>0</v>
      </c>
      <c r="M77" s="225">
        <v>0</v>
      </c>
    </row>
    <row r="78" spans="1:13" ht="14">
      <c r="A78" s="226" t="s">
        <v>26</v>
      </c>
      <c r="B78" s="227">
        <v>0</v>
      </c>
      <c r="C78" s="228">
        <v>0</v>
      </c>
      <c r="D78" s="228">
        <v>0</v>
      </c>
      <c r="E78" s="229">
        <v>0</v>
      </c>
      <c r="F78" s="227">
        <v>0</v>
      </c>
      <c r="G78" s="228">
        <v>0</v>
      </c>
      <c r="H78" s="228">
        <v>0</v>
      </c>
      <c r="I78" s="229">
        <v>0</v>
      </c>
      <c r="J78" s="305"/>
      <c r="K78" s="228"/>
      <c r="L78" s="228"/>
      <c r="M78" s="229"/>
    </row>
    <row r="79" spans="1:13" ht="14">
      <c r="A79" s="217" t="s">
        <v>207</v>
      </c>
      <c r="B79" s="196">
        <v>0</v>
      </c>
      <c r="C79" s="32">
        <v>0</v>
      </c>
      <c r="D79" s="32">
        <v>0</v>
      </c>
      <c r="E79" s="197">
        <v>0</v>
      </c>
      <c r="F79" s="196">
        <v>0</v>
      </c>
      <c r="G79" s="32">
        <v>7.5</v>
      </c>
      <c r="H79" s="32">
        <v>16</v>
      </c>
      <c r="I79" s="295">
        <v>7.833333333333333</v>
      </c>
      <c r="J79" s="299"/>
      <c r="K79" s="32"/>
      <c r="L79" s="32"/>
      <c r="M79" s="197"/>
    </row>
    <row r="80" spans="1:13" ht="14">
      <c r="A80" s="217" t="s">
        <v>344</v>
      </c>
      <c r="B80" s="196">
        <v>0</v>
      </c>
      <c r="C80" s="32">
        <v>0</v>
      </c>
      <c r="D80" s="32">
        <v>0</v>
      </c>
      <c r="E80" s="197">
        <v>0</v>
      </c>
      <c r="F80" s="196">
        <v>0</v>
      </c>
      <c r="G80" s="32">
        <v>0</v>
      </c>
      <c r="H80" s="32">
        <v>0</v>
      </c>
      <c r="I80" s="197">
        <v>0</v>
      </c>
      <c r="J80" s="299"/>
      <c r="K80" s="32"/>
      <c r="L80" s="32"/>
      <c r="M80" s="197"/>
    </row>
    <row r="81" spans="1:13" ht="14">
      <c r="A81" s="217" t="s">
        <v>322</v>
      </c>
      <c r="B81" s="230">
        <v>0</v>
      </c>
      <c r="C81" s="231">
        <v>0</v>
      </c>
      <c r="D81" s="231">
        <v>0</v>
      </c>
      <c r="E81" s="232">
        <v>0</v>
      </c>
      <c r="F81" s="230">
        <v>0</v>
      </c>
      <c r="G81" s="231">
        <v>1.5</v>
      </c>
      <c r="H81" s="231">
        <v>4</v>
      </c>
      <c r="I81" s="232">
        <v>1.8333333333333333</v>
      </c>
      <c r="J81" s="307"/>
      <c r="K81" s="231"/>
      <c r="L81" s="231"/>
      <c r="M81" s="232"/>
    </row>
    <row r="82" spans="1:13" ht="14">
      <c r="A82" s="211" t="s">
        <v>345</v>
      </c>
      <c r="B82" s="233">
        <v>60</v>
      </c>
      <c r="C82" s="234">
        <v>70</v>
      </c>
      <c r="D82" s="234">
        <v>65</v>
      </c>
      <c r="E82" s="308">
        <v>65</v>
      </c>
      <c r="F82" s="233">
        <v>80</v>
      </c>
      <c r="G82" s="234">
        <v>75</v>
      </c>
      <c r="H82" s="234">
        <v>80</v>
      </c>
      <c r="I82" s="308">
        <v>78.333333333333329</v>
      </c>
      <c r="J82" s="309">
        <v>80</v>
      </c>
      <c r="K82" s="234">
        <v>85</v>
      </c>
      <c r="L82" s="234">
        <v>90</v>
      </c>
      <c r="M82" s="308">
        <v>85</v>
      </c>
    </row>
    <row r="83" spans="1:13">
      <c r="A83" s="368"/>
      <c r="B83" s="368"/>
    </row>
    <row r="84" spans="1:13" ht="14">
      <c r="A84" s="369" t="s">
        <v>559</v>
      </c>
      <c r="B84" s="368"/>
    </row>
    <row r="85" spans="1:13" ht="14">
      <c r="A85" s="370" t="s">
        <v>560</v>
      </c>
      <c r="B85" s="368"/>
    </row>
    <row r="86" spans="1:13">
      <c r="A86" s="368"/>
      <c r="B86" s="368"/>
    </row>
    <row r="87" spans="1:13">
      <c r="A87" s="371" t="s">
        <v>561</v>
      </c>
      <c r="B87" s="372" t="s">
        <v>562</v>
      </c>
    </row>
    <row r="88" spans="1:13">
      <c r="A88" s="372" t="s">
        <v>312</v>
      </c>
      <c r="B88" s="372" t="s">
        <v>563</v>
      </c>
    </row>
    <row r="89" spans="1:13">
      <c r="A89" s="372" t="s">
        <v>25</v>
      </c>
      <c r="B89" s="372" t="s">
        <v>563</v>
      </c>
    </row>
    <row r="90" spans="1:13">
      <c r="A90" s="372" t="s">
        <v>67</v>
      </c>
      <c r="B90" s="372" t="s">
        <v>563</v>
      </c>
    </row>
  </sheetData>
  <mergeCells count="6">
    <mergeCell ref="J7:M7"/>
    <mergeCell ref="F7:I7"/>
    <mergeCell ref="B7:E7"/>
    <mergeCell ref="B50:E50"/>
    <mergeCell ref="F50:I50"/>
    <mergeCell ref="J50:M50"/>
  </mergeCells>
  <phoneticPr fontId="5"/>
  <pageMargins left="0.74803149606299213" right="0.74803149606299213" top="0.98425196850393704" bottom="0.98425196850393704" header="0.51181102362204722" footer="0.51181102362204722"/>
  <pageSetup paperSize="9" scale="76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77"/>
  <sheetViews>
    <sheetView showRuler="0" workbookViewId="0">
      <selection activeCell="I18" sqref="I18"/>
    </sheetView>
  </sheetViews>
  <sheetFormatPr baseColWidth="10" defaultRowHeight="13"/>
  <cols>
    <col min="1" max="1" width="19" customWidth="1"/>
    <col min="2" max="2" width="12" customWidth="1"/>
    <col min="3" max="5" width="8.83203125" customWidth="1"/>
    <col min="6" max="6" width="11.83203125" customWidth="1"/>
    <col min="7" max="7" width="10.6640625" customWidth="1"/>
    <col min="8" max="10" width="8.83203125" customWidth="1"/>
    <col min="12" max="12" width="6.5" style="186" customWidth="1"/>
    <col min="13" max="13" width="9.33203125" style="186" customWidth="1"/>
    <col min="14" max="14" width="8.83203125" style="186" customWidth="1"/>
    <col min="15" max="15" width="6.33203125" style="186" customWidth="1"/>
    <col min="16" max="16" width="8.5" style="186" customWidth="1"/>
    <col min="17" max="17" width="15.6640625" style="186" customWidth="1"/>
    <col min="18" max="18" width="7.33203125" style="186" customWidth="1"/>
    <col min="19" max="19" width="3.33203125" customWidth="1"/>
    <col min="20" max="20" width="6.5" style="186" customWidth="1"/>
    <col min="21" max="21" width="9.1640625" style="186" customWidth="1"/>
    <col min="22" max="22" width="8.83203125" style="186" customWidth="1"/>
    <col min="23" max="23" width="6.83203125" style="186" customWidth="1"/>
    <col min="24" max="24" width="8.5" style="186" customWidth="1"/>
    <col min="25" max="25" width="14.33203125" style="186" customWidth="1"/>
    <col min="26" max="26" width="7.33203125" style="186" customWidth="1"/>
    <col min="27" max="27" width="3.33203125" customWidth="1"/>
    <col min="28" max="28" width="6.5" style="186" customWidth="1"/>
    <col min="29" max="29" width="9.6640625" style="186" customWidth="1"/>
    <col min="30" max="30" width="8.83203125" style="186" customWidth="1"/>
    <col min="31" max="31" width="6.5" style="186" customWidth="1"/>
    <col min="32" max="32" width="8.5" style="186" customWidth="1"/>
    <col min="33" max="33" width="14.83203125" style="186" customWidth="1"/>
    <col min="34" max="34" width="7.33203125" style="186" customWidth="1"/>
    <col min="35" max="35" width="3.33203125" customWidth="1"/>
    <col min="36" max="36" width="6.5" style="186" customWidth="1"/>
    <col min="37" max="37" width="9" style="186" customWidth="1"/>
    <col min="38" max="38" width="8.83203125" style="186" customWidth="1"/>
    <col min="39" max="39" width="6.83203125" style="186" customWidth="1"/>
    <col min="40" max="40" width="8.33203125" style="186" customWidth="1"/>
    <col min="41" max="41" width="14.83203125" style="186" customWidth="1"/>
    <col min="42" max="42" width="7.33203125" style="186" customWidth="1"/>
    <col min="43" max="43" width="3.33203125" customWidth="1"/>
    <col min="44" max="44" width="6.5" style="186" customWidth="1"/>
    <col min="45" max="45" width="10.1640625" style="186" customWidth="1"/>
    <col min="46" max="46" width="8.83203125" style="186" customWidth="1"/>
    <col min="47" max="47" width="7.33203125" style="186" customWidth="1"/>
    <col min="48" max="48" width="8.1640625" style="186" customWidth="1"/>
    <col min="49" max="49" width="15.1640625" style="186" customWidth="1"/>
    <col min="50" max="50" width="7.33203125" style="186" customWidth="1"/>
    <col min="51" max="51" width="3.33203125" customWidth="1"/>
    <col min="52" max="52" width="6.5" style="186" customWidth="1"/>
    <col min="53" max="53" width="10.1640625" style="186" customWidth="1"/>
    <col min="54" max="54" width="8.83203125" style="186" customWidth="1"/>
    <col min="55" max="55" width="7" style="186" customWidth="1"/>
    <col min="56" max="56" width="8.5" style="186" customWidth="1"/>
    <col min="57" max="57" width="15.1640625" style="186" customWidth="1"/>
    <col min="58" max="58" width="7.33203125" style="186" customWidth="1"/>
    <col min="59" max="59" width="3.33203125" customWidth="1"/>
  </cols>
  <sheetData>
    <row r="1" spans="1:58" ht="16">
      <c r="A1" s="20" t="s">
        <v>450</v>
      </c>
      <c r="B1" s="2"/>
      <c r="C1" s="30"/>
      <c r="D1" s="2"/>
      <c r="E1" s="30"/>
      <c r="F1" s="30"/>
      <c r="G1" s="30"/>
      <c r="H1" s="30"/>
      <c r="I1" s="30"/>
      <c r="J1" s="30"/>
      <c r="L1" s="20" t="s">
        <v>449</v>
      </c>
      <c r="R1" s="20"/>
      <c r="T1" s="20" t="s">
        <v>449</v>
      </c>
      <c r="Z1" s="20"/>
      <c r="AB1" s="20" t="s">
        <v>449</v>
      </c>
      <c r="AH1" s="20"/>
      <c r="AJ1" s="20" t="s">
        <v>449</v>
      </c>
      <c r="AP1" s="20"/>
      <c r="AR1" s="20" t="s">
        <v>449</v>
      </c>
      <c r="AX1" s="20"/>
      <c r="AZ1" s="20" t="s">
        <v>449</v>
      </c>
      <c r="BF1" s="20"/>
    </row>
    <row r="2" spans="1:58" ht="14">
      <c r="A2" s="2"/>
      <c r="B2" s="2"/>
      <c r="C2" s="2"/>
      <c r="D2" s="2"/>
      <c r="E2" s="2"/>
      <c r="F2" s="2"/>
      <c r="G2" s="30"/>
      <c r="H2" s="30"/>
      <c r="I2" s="30"/>
      <c r="J2" s="30"/>
    </row>
    <row r="3" spans="1:58" ht="40">
      <c r="A3" s="235" t="s">
        <v>65</v>
      </c>
      <c r="B3" s="7" t="s">
        <v>451</v>
      </c>
      <c r="C3" s="31"/>
      <c r="D3" s="235" t="s">
        <v>66</v>
      </c>
      <c r="E3" s="7"/>
      <c r="F3" s="31" t="s">
        <v>452</v>
      </c>
      <c r="G3" s="235" t="s">
        <v>62</v>
      </c>
      <c r="H3" s="7" t="s">
        <v>69</v>
      </c>
      <c r="I3" s="31"/>
      <c r="J3" s="30"/>
      <c r="L3" s="187" t="s">
        <v>288</v>
      </c>
      <c r="M3" s="187" t="s">
        <v>289</v>
      </c>
      <c r="N3" s="187" t="s">
        <v>290</v>
      </c>
      <c r="O3" s="187" t="s">
        <v>80</v>
      </c>
      <c r="P3" s="187" t="s">
        <v>291</v>
      </c>
      <c r="Q3" s="187" t="s">
        <v>292</v>
      </c>
      <c r="R3" s="286" t="s">
        <v>323</v>
      </c>
      <c r="T3" s="187" t="s">
        <v>288</v>
      </c>
      <c r="U3" s="187" t="s">
        <v>289</v>
      </c>
      <c r="V3" s="187" t="s">
        <v>290</v>
      </c>
      <c r="W3" s="187" t="s">
        <v>80</v>
      </c>
      <c r="X3" s="187" t="s">
        <v>291</v>
      </c>
      <c r="Y3" s="187" t="s">
        <v>292</v>
      </c>
      <c r="Z3" s="286" t="s">
        <v>323</v>
      </c>
      <c r="AB3" s="187" t="s">
        <v>288</v>
      </c>
      <c r="AC3" s="187" t="s">
        <v>289</v>
      </c>
      <c r="AD3" s="187" t="s">
        <v>290</v>
      </c>
      <c r="AE3" s="187" t="s">
        <v>80</v>
      </c>
      <c r="AF3" s="187" t="s">
        <v>291</v>
      </c>
      <c r="AG3" s="187" t="s">
        <v>292</v>
      </c>
      <c r="AH3" s="286" t="s">
        <v>323</v>
      </c>
      <c r="AJ3" s="187" t="s">
        <v>288</v>
      </c>
      <c r="AK3" s="187" t="s">
        <v>289</v>
      </c>
      <c r="AL3" s="187" t="s">
        <v>290</v>
      </c>
      <c r="AM3" s="187" t="s">
        <v>80</v>
      </c>
      <c r="AN3" s="187" t="s">
        <v>291</v>
      </c>
      <c r="AO3" s="187" t="s">
        <v>292</v>
      </c>
      <c r="AP3" s="286" t="s">
        <v>323</v>
      </c>
      <c r="AR3" s="187" t="s">
        <v>288</v>
      </c>
      <c r="AS3" s="187" t="s">
        <v>289</v>
      </c>
      <c r="AT3" s="187" t="s">
        <v>290</v>
      </c>
      <c r="AU3" s="187" t="s">
        <v>80</v>
      </c>
      <c r="AV3" s="187" t="s">
        <v>291</v>
      </c>
      <c r="AW3" s="187" t="s">
        <v>292</v>
      </c>
      <c r="AX3" s="286" t="s">
        <v>323</v>
      </c>
      <c r="AZ3" s="187" t="s">
        <v>288</v>
      </c>
      <c r="BA3" s="187" t="s">
        <v>289</v>
      </c>
      <c r="BB3" s="187" t="s">
        <v>290</v>
      </c>
      <c r="BC3" s="187" t="s">
        <v>80</v>
      </c>
      <c r="BD3" s="187" t="s">
        <v>291</v>
      </c>
      <c r="BE3" s="187" t="s">
        <v>292</v>
      </c>
      <c r="BF3" s="286" t="s">
        <v>323</v>
      </c>
    </row>
    <row r="4" spans="1:58" ht="14">
      <c r="A4" s="235" t="s">
        <v>74</v>
      </c>
      <c r="B4" s="236">
        <v>44092</v>
      </c>
      <c r="C4" s="31"/>
      <c r="D4" s="237" t="s">
        <v>43</v>
      </c>
      <c r="E4" s="238"/>
      <c r="F4" s="239" t="s">
        <v>44</v>
      </c>
      <c r="G4" s="238"/>
      <c r="H4" s="237" t="s">
        <v>70</v>
      </c>
      <c r="I4" s="239"/>
      <c r="J4" s="30"/>
      <c r="L4" s="188" t="s">
        <v>346</v>
      </c>
      <c r="M4" s="189">
        <v>13.836906561999999</v>
      </c>
      <c r="N4" s="189">
        <v>55.417809022999997</v>
      </c>
      <c r="O4" s="190">
        <v>1.7401200000000001</v>
      </c>
      <c r="P4" s="188">
        <v>0</v>
      </c>
      <c r="Q4" s="188" t="s">
        <v>427</v>
      </c>
      <c r="R4" s="200">
        <v>0</v>
      </c>
      <c r="T4" s="188" t="s">
        <v>348</v>
      </c>
      <c r="U4" s="189">
        <v>13.838483902</v>
      </c>
      <c r="V4" s="189">
        <v>55.418673597999998</v>
      </c>
      <c r="W4" s="190">
        <v>1.4007480000000001</v>
      </c>
      <c r="X4" s="188">
        <v>0</v>
      </c>
      <c r="Y4" s="188" t="s">
        <v>427</v>
      </c>
      <c r="Z4" s="200">
        <v>0</v>
      </c>
      <c r="AB4" s="188" t="s">
        <v>349</v>
      </c>
      <c r="AC4" s="189">
        <v>13.839376226000001</v>
      </c>
      <c r="AD4" s="189">
        <v>55.418750334000002</v>
      </c>
      <c r="AE4" s="190">
        <v>1.5241560000000001</v>
      </c>
      <c r="AF4" s="188">
        <v>0</v>
      </c>
      <c r="AG4" s="188" t="s">
        <v>427</v>
      </c>
      <c r="AH4" s="200">
        <v>0</v>
      </c>
      <c r="AJ4" s="188" t="s">
        <v>350</v>
      </c>
      <c r="AK4" s="189">
        <v>13.842179385</v>
      </c>
      <c r="AL4" s="189">
        <v>55.419006121000002</v>
      </c>
      <c r="AM4" s="190">
        <v>0.62944800000000001</v>
      </c>
      <c r="AN4" s="188">
        <v>0</v>
      </c>
      <c r="AO4" s="188" t="s">
        <v>427</v>
      </c>
      <c r="AP4" s="200">
        <v>0</v>
      </c>
      <c r="AR4" s="188" t="s">
        <v>351</v>
      </c>
      <c r="AS4" s="189">
        <v>13.842621039999999</v>
      </c>
      <c r="AT4" s="189">
        <v>55.419932056999997</v>
      </c>
      <c r="AU4" s="190">
        <v>0.66030000000000011</v>
      </c>
      <c r="AV4" s="188">
        <v>0</v>
      </c>
      <c r="AW4" s="188" t="s">
        <v>427</v>
      </c>
      <c r="AX4" s="200">
        <v>0</v>
      </c>
      <c r="AZ4" s="188" t="s">
        <v>352</v>
      </c>
      <c r="BA4" s="189">
        <v>13.845892894</v>
      </c>
      <c r="BB4" s="189">
        <v>55.422054975999998</v>
      </c>
      <c r="BC4" s="190">
        <v>1.1857839999999999</v>
      </c>
      <c r="BD4" s="188">
        <v>0</v>
      </c>
      <c r="BE4" s="188" t="s">
        <v>427</v>
      </c>
      <c r="BF4" s="200">
        <v>0</v>
      </c>
    </row>
    <row r="5" spans="1:58" ht="14">
      <c r="A5" s="240"/>
      <c r="B5" s="240">
        <v>1</v>
      </c>
      <c r="C5" s="241">
        <v>2</v>
      </c>
      <c r="D5" s="7">
        <v>3</v>
      </c>
      <c r="E5" s="7">
        <v>4</v>
      </c>
      <c r="F5" s="7">
        <v>5</v>
      </c>
      <c r="G5" s="7">
        <v>6</v>
      </c>
      <c r="H5" s="242" t="s">
        <v>45</v>
      </c>
      <c r="I5" s="31" t="s">
        <v>46</v>
      </c>
      <c r="J5" s="31" t="s">
        <v>47</v>
      </c>
      <c r="L5" s="188" t="s">
        <v>346</v>
      </c>
      <c r="M5" s="189">
        <v>13.836987682</v>
      </c>
      <c r="N5" s="189">
        <v>55.417778327999997</v>
      </c>
      <c r="O5" s="199">
        <v>1.5550080000000002</v>
      </c>
      <c r="P5" s="188">
        <v>0</v>
      </c>
      <c r="Q5" s="188" t="s">
        <v>427</v>
      </c>
      <c r="R5" s="200">
        <v>6.1532428908555037</v>
      </c>
      <c r="T5" s="188" t="s">
        <v>348</v>
      </c>
      <c r="U5" s="189">
        <v>13.838537982</v>
      </c>
      <c r="V5" s="189">
        <v>55.418607092999999</v>
      </c>
      <c r="W5" s="199">
        <v>1.4933040000000002</v>
      </c>
      <c r="X5" s="188">
        <v>0</v>
      </c>
      <c r="Y5" s="188" t="s">
        <v>427</v>
      </c>
      <c r="Z5" s="200">
        <v>8.1450944863350472</v>
      </c>
      <c r="AB5" s="188" t="s">
        <v>349</v>
      </c>
      <c r="AC5" s="189">
        <v>13.839421292999999</v>
      </c>
      <c r="AD5" s="189">
        <v>55.418694060999997</v>
      </c>
      <c r="AE5" s="199">
        <v>1.6167119999999999</v>
      </c>
      <c r="AF5" s="188">
        <v>0</v>
      </c>
      <c r="AG5" s="188" t="s">
        <v>427</v>
      </c>
      <c r="AH5" s="200">
        <v>6.87347292156959</v>
      </c>
      <c r="AJ5" s="188" t="s">
        <v>350</v>
      </c>
      <c r="AK5" s="189">
        <v>13.842161358</v>
      </c>
      <c r="AL5" s="189">
        <v>55.419011236999999</v>
      </c>
      <c r="AM5" s="199">
        <v>0.62944800000000001</v>
      </c>
      <c r="AN5" s="188">
        <v>0</v>
      </c>
      <c r="AO5" s="188" t="s">
        <v>427</v>
      </c>
      <c r="AP5" s="200">
        <v>1.2665948529886339</v>
      </c>
      <c r="AR5" s="188" t="s">
        <v>351</v>
      </c>
      <c r="AS5" s="189">
        <v>13.842693147</v>
      </c>
      <c r="AT5" s="189">
        <v>55.419891131999997</v>
      </c>
      <c r="AU5" s="199">
        <v>0.72200400000000009</v>
      </c>
      <c r="AV5" s="188">
        <v>0</v>
      </c>
      <c r="AW5" s="188" t="s">
        <v>427</v>
      </c>
      <c r="AX5" s="200">
        <v>6.4346245742645802</v>
      </c>
      <c r="AZ5" s="188" t="s">
        <v>352</v>
      </c>
      <c r="BA5" s="189">
        <v>13.845965001</v>
      </c>
      <c r="BB5" s="189">
        <v>55.422003822999997</v>
      </c>
      <c r="BC5" s="199">
        <v>1.340044</v>
      </c>
      <c r="BD5" s="188">
        <v>0</v>
      </c>
      <c r="BE5" s="188" t="s">
        <v>427</v>
      </c>
      <c r="BF5" s="200">
        <v>7.284699113946802</v>
      </c>
    </row>
    <row r="6" spans="1:58" ht="14">
      <c r="A6" s="243" t="s">
        <v>285</v>
      </c>
      <c r="B6" s="238">
        <v>3216</v>
      </c>
      <c r="C6" s="237">
        <v>2464</v>
      </c>
      <c r="D6" s="237">
        <v>3120</v>
      </c>
      <c r="E6" s="237">
        <v>2976</v>
      </c>
      <c r="F6" s="237">
        <v>3456</v>
      </c>
      <c r="G6" s="239">
        <v>2176</v>
      </c>
      <c r="H6" s="244">
        <v>2901.3333333333335</v>
      </c>
      <c r="I6" s="245">
        <v>485.26886018646115</v>
      </c>
      <c r="J6" s="246">
        <v>16.72571898620615</v>
      </c>
      <c r="L6" s="188" t="s">
        <v>346</v>
      </c>
      <c r="M6" s="189">
        <v>13.837032749</v>
      </c>
      <c r="N6" s="189">
        <v>55.417716937000002</v>
      </c>
      <c r="O6" s="199">
        <v>1.4007480000000001</v>
      </c>
      <c r="P6" s="188">
        <v>0</v>
      </c>
      <c r="Q6" s="188" t="s">
        <v>427</v>
      </c>
      <c r="R6" s="200">
        <v>12.972136421639302</v>
      </c>
      <c r="T6" s="188" t="s">
        <v>348</v>
      </c>
      <c r="U6" s="189">
        <v>13.838601076</v>
      </c>
      <c r="V6" s="189">
        <v>55.418535472000002</v>
      </c>
      <c r="W6" s="199">
        <v>1.6784160000000001</v>
      </c>
      <c r="X6" s="188">
        <v>0</v>
      </c>
      <c r="Y6" s="188" t="s">
        <v>427</v>
      </c>
      <c r="Z6" s="200">
        <v>17.046636665905002</v>
      </c>
      <c r="AB6" s="188" t="s">
        <v>349</v>
      </c>
      <c r="AC6" s="189">
        <v>13.839502413</v>
      </c>
      <c r="AD6" s="189">
        <v>55.418648019000003</v>
      </c>
      <c r="AE6" s="199">
        <v>1.6475640000000003</v>
      </c>
      <c r="AF6" s="188">
        <v>0</v>
      </c>
      <c r="AG6" s="188" t="s">
        <v>427</v>
      </c>
      <c r="AH6" s="200">
        <v>13.887187824684677</v>
      </c>
      <c r="AJ6" s="188" t="s">
        <v>350</v>
      </c>
      <c r="AK6" s="189">
        <v>13.842188397999999</v>
      </c>
      <c r="AL6" s="189">
        <v>55.418975426999999</v>
      </c>
      <c r="AM6" s="199">
        <v>0.44433600000000006</v>
      </c>
      <c r="AN6" s="188">
        <v>0</v>
      </c>
      <c r="AO6" s="188" t="s">
        <v>427</v>
      </c>
      <c r="AP6" s="200">
        <v>3.4596069054941836</v>
      </c>
      <c r="AR6" s="188" t="s">
        <v>351</v>
      </c>
      <c r="AS6" s="189">
        <v>13.842747227</v>
      </c>
      <c r="AT6" s="189">
        <v>55.419834860000002</v>
      </c>
      <c r="AU6" s="199">
        <v>0.99967200000000012</v>
      </c>
      <c r="AV6" s="188">
        <v>0</v>
      </c>
      <c r="AW6" s="188" t="s">
        <v>427</v>
      </c>
      <c r="AX6" s="200">
        <v>13.425207282102614</v>
      </c>
      <c r="AZ6" s="188" t="s">
        <v>352</v>
      </c>
      <c r="BA6" s="189">
        <v>13.846037108000001</v>
      </c>
      <c r="BB6" s="189">
        <v>55.421942438999999</v>
      </c>
      <c r="BC6" s="199">
        <v>1.4943040000000001</v>
      </c>
      <c r="BD6" s="188">
        <v>1</v>
      </c>
      <c r="BE6" s="188" t="s">
        <v>427</v>
      </c>
      <c r="BF6" s="200">
        <v>15.472997436366764</v>
      </c>
    </row>
    <row r="7" spans="1:58" ht="14">
      <c r="A7" s="247" t="s">
        <v>286</v>
      </c>
      <c r="B7" s="375">
        <v>438.56</v>
      </c>
      <c r="C7" s="376">
        <v>420.16</v>
      </c>
      <c r="D7" s="376">
        <v>321.12</v>
      </c>
      <c r="E7" s="376">
        <v>309.60000000000002</v>
      </c>
      <c r="F7" s="376">
        <v>346.24</v>
      </c>
      <c r="G7" s="377">
        <v>264.32</v>
      </c>
      <c r="H7" s="255">
        <v>350</v>
      </c>
      <c r="I7" s="253">
        <v>67.21118002237445</v>
      </c>
      <c r="J7" s="253">
        <v>19.203194292106986</v>
      </c>
      <c r="L7" s="188" t="s">
        <v>346</v>
      </c>
      <c r="M7" s="189">
        <v>13.837113869</v>
      </c>
      <c r="N7" s="189">
        <v>55.417650430999998</v>
      </c>
      <c r="O7" s="199">
        <v>1.5550080000000002</v>
      </c>
      <c r="P7" s="188">
        <v>0</v>
      </c>
      <c r="Q7" s="188" t="s">
        <v>427</v>
      </c>
      <c r="R7" s="200">
        <v>21.957982367729166</v>
      </c>
      <c r="T7" s="188" t="s">
        <v>348</v>
      </c>
      <c r="U7" s="189">
        <v>13.838655156</v>
      </c>
      <c r="V7" s="189">
        <v>55.418484313999997</v>
      </c>
      <c r="W7" s="199">
        <v>1.6167119999999999</v>
      </c>
      <c r="X7" s="188">
        <v>0</v>
      </c>
      <c r="Y7" s="188" t="s">
        <v>427</v>
      </c>
      <c r="Z7" s="200">
        <v>23.660420930273098</v>
      </c>
      <c r="AB7" s="188" t="s">
        <v>349</v>
      </c>
      <c r="AC7" s="189">
        <v>13.839556493</v>
      </c>
      <c r="AD7" s="189">
        <v>55.418581514000003</v>
      </c>
      <c r="AE7" s="199">
        <v>1.6784160000000001</v>
      </c>
      <c r="AF7" s="188">
        <v>0</v>
      </c>
      <c r="AG7" s="188" t="s">
        <v>427</v>
      </c>
      <c r="AH7" s="200">
        <v>21.950592977564966</v>
      </c>
      <c r="AJ7" s="188" t="s">
        <v>350</v>
      </c>
      <c r="AK7" s="189">
        <v>13.842251492000001</v>
      </c>
      <c r="AL7" s="189">
        <v>55.418919154000001</v>
      </c>
      <c r="AM7" s="199">
        <v>0.53689200000000004</v>
      </c>
      <c r="AN7" s="188">
        <v>0</v>
      </c>
      <c r="AO7" s="188" t="s">
        <v>427</v>
      </c>
      <c r="AP7" s="200">
        <v>10.687707737581986</v>
      </c>
      <c r="AR7" s="188" t="s">
        <v>351</v>
      </c>
      <c r="AS7" s="189">
        <v>13.842828347999999</v>
      </c>
      <c r="AT7" s="189">
        <v>55.419773472999999</v>
      </c>
      <c r="AU7" s="199">
        <v>1.092228</v>
      </c>
      <c r="AV7" s="188">
        <v>0</v>
      </c>
      <c r="AW7" s="188" t="s">
        <v>427</v>
      </c>
      <c r="AX7" s="200">
        <v>21.957161447137441</v>
      </c>
      <c r="AZ7" s="188" t="s">
        <v>352</v>
      </c>
      <c r="BA7" s="189">
        <v>13.846136255999999</v>
      </c>
      <c r="BB7" s="189">
        <v>55.421906630999999</v>
      </c>
      <c r="BC7" s="199">
        <v>1.5560080000000001</v>
      </c>
      <c r="BD7" s="188">
        <v>5</v>
      </c>
      <c r="BE7" s="188" t="s">
        <v>427</v>
      </c>
      <c r="BF7" s="200">
        <v>22.537687723908071</v>
      </c>
    </row>
    <row r="8" spans="1:58" ht="14">
      <c r="A8" s="247"/>
      <c r="B8" s="248"/>
      <c r="C8" s="249"/>
      <c r="D8" s="249"/>
      <c r="E8" s="249"/>
      <c r="F8" s="249"/>
      <c r="G8" s="250"/>
      <c r="H8" s="251"/>
      <c r="I8" s="252"/>
      <c r="J8" s="253"/>
      <c r="L8" s="188" t="s">
        <v>346</v>
      </c>
      <c r="M8" s="189">
        <v>13.837185976000001</v>
      </c>
      <c r="N8" s="189">
        <v>55.417594156</v>
      </c>
      <c r="O8" s="199">
        <v>1.770972</v>
      </c>
      <c r="P8" s="188">
        <v>0</v>
      </c>
      <c r="Q8" s="188" t="s">
        <v>427</v>
      </c>
      <c r="R8" s="200">
        <v>29.695330228695525</v>
      </c>
      <c r="T8" s="188" t="s">
        <v>348</v>
      </c>
      <c r="U8" s="189">
        <v>13.838718249999999</v>
      </c>
      <c r="V8" s="189">
        <v>55.418356418999998</v>
      </c>
      <c r="W8" s="199">
        <v>1.6784160000000001</v>
      </c>
      <c r="X8" s="188">
        <v>2</v>
      </c>
      <c r="Y8" s="188" t="s">
        <v>427</v>
      </c>
      <c r="Z8" s="200">
        <v>38.244434691155462</v>
      </c>
      <c r="AB8" s="188" t="s">
        <v>349</v>
      </c>
      <c r="AC8" s="189">
        <v>13.839619587</v>
      </c>
      <c r="AD8" s="189">
        <v>55.418530355999998</v>
      </c>
      <c r="AE8" s="199">
        <v>1.6475640000000003</v>
      </c>
      <c r="AF8" s="188">
        <v>1</v>
      </c>
      <c r="AG8" s="188" t="s">
        <v>427</v>
      </c>
      <c r="AH8" s="200">
        <v>28.882806505604375</v>
      </c>
      <c r="AJ8" s="188" t="s">
        <v>350</v>
      </c>
      <c r="AK8" s="189">
        <v>13.842287545</v>
      </c>
      <c r="AL8" s="189">
        <v>55.418847532999997</v>
      </c>
      <c r="AM8" s="199">
        <v>0.56774400000000014</v>
      </c>
      <c r="AN8" s="188">
        <v>0</v>
      </c>
      <c r="AO8" s="188" t="s">
        <v>427</v>
      </c>
      <c r="AP8" s="200">
        <v>18.909052404087134</v>
      </c>
      <c r="AR8" s="188" t="s">
        <v>351</v>
      </c>
      <c r="AS8" s="189">
        <v>13.842864401</v>
      </c>
      <c r="AT8" s="189">
        <v>55.419727432000002</v>
      </c>
      <c r="AU8" s="199">
        <v>1.1230800000000001</v>
      </c>
      <c r="AV8" s="188">
        <v>0</v>
      </c>
      <c r="AW8" s="188" t="s">
        <v>427</v>
      </c>
      <c r="AX8" s="200">
        <v>27.451571919175912</v>
      </c>
      <c r="AZ8" s="188" t="s">
        <v>352</v>
      </c>
      <c r="BA8" s="189">
        <v>13.846208363000001</v>
      </c>
      <c r="BB8" s="189">
        <v>55.421860592999998</v>
      </c>
      <c r="BC8" s="199">
        <v>1.5868599999999999</v>
      </c>
      <c r="BD8" s="188">
        <v>10</v>
      </c>
      <c r="BE8" s="188" t="s">
        <v>427</v>
      </c>
      <c r="BF8" s="200">
        <v>29.385503598190034</v>
      </c>
    </row>
    <row r="9" spans="1:58" ht="14">
      <c r="A9" s="247" t="s">
        <v>40</v>
      </c>
      <c r="B9" s="219">
        <v>12</v>
      </c>
      <c r="C9" s="30">
        <v>10</v>
      </c>
      <c r="D9" s="30">
        <v>6</v>
      </c>
      <c r="E9" s="30">
        <v>8</v>
      </c>
      <c r="F9" s="30">
        <v>6</v>
      </c>
      <c r="G9" s="254">
        <v>8</v>
      </c>
      <c r="H9" s="255">
        <v>8.3333333333333339</v>
      </c>
      <c r="I9" s="252">
        <v>2.3380903889000235</v>
      </c>
      <c r="J9" s="253">
        <v>28.057084666800279</v>
      </c>
      <c r="L9" s="188" t="s">
        <v>346</v>
      </c>
      <c r="M9" s="189">
        <v>13.83724907</v>
      </c>
      <c r="N9" s="189">
        <v>55.417542996999998</v>
      </c>
      <c r="O9" s="199">
        <v>1.8943800000000002</v>
      </c>
      <c r="P9" s="188">
        <v>1</v>
      </c>
      <c r="Q9" s="188" t="s">
        <v>427</v>
      </c>
      <c r="R9" s="200">
        <v>36.637399883830078</v>
      </c>
      <c r="T9" s="188" t="s">
        <v>348</v>
      </c>
      <c r="U9" s="189">
        <v>13.838709236</v>
      </c>
      <c r="V9" s="189">
        <v>55.418371766</v>
      </c>
      <c r="W9" s="199">
        <v>1.7401200000000001</v>
      </c>
      <c r="X9" s="188">
        <v>5</v>
      </c>
      <c r="Y9" s="188" t="s">
        <v>427</v>
      </c>
      <c r="Z9" s="200">
        <v>36.45070405524109</v>
      </c>
      <c r="AB9" s="188" t="s">
        <v>349</v>
      </c>
      <c r="AC9" s="189">
        <v>13.839673667</v>
      </c>
      <c r="AD9" s="189">
        <v>55.418474082000003</v>
      </c>
      <c r="AE9" s="199">
        <v>1.6475640000000003</v>
      </c>
      <c r="AF9" s="188">
        <v>1</v>
      </c>
      <c r="AG9" s="188" t="s">
        <v>427</v>
      </c>
      <c r="AH9" s="200">
        <v>35.999635230341774</v>
      </c>
      <c r="AJ9" s="188" t="s">
        <v>350</v>
      </c>
      <c r="AK9" s="189">
        <v>13.842359652000001</v>
      </c>
      <c r="AL9" s="189">
        <v>55.418791259999999</v>
      </c>
      <c r="AM9" s="199">
        <v>0.66030000000000011</v>
      </c>
      <c r="AN9" s="188">
        <v>0</v>
      </c>
      <c r="AO9" s="188" t="s">
        <v>427</v>
      </c>
      <c r="AP9" s="200">
        <v>26.461926476387454</v>
      </c>
      <c r="AR9" s="188" t="s">
        <v>351</v>
      </c>
      <c r="AS9" s="189">
        <v>13.842900455000001</v>
      </c>
      <c r="AT9" s="189">
        <v>55.419666044000003</v>
      </c>
      <c r="AU9" s="199">
        <v>1.153932</v>
      </c>
      <c r="AV9" s="188">
        <v>5</v>
      </c>
      <c r="AW9" s="188" t="s">
        <v>427</v>
      </c>
      <c r="AX9" s="200">
        <v>34.436658872321061</v>
      </c>
      <c r="AZ9" s="188" t="s">
        <v>352</v>
      </c>
      <c r="BA9" s="189">
        <v>13.846307510000001</v>
      </c>
      <c r="BB9" s="189">
        <v>55.421804324</v>
      </c>
      <c r="BC9" s="199">
        <v>1.401748</v>
      </c>
      <c r="BD9" s="188">
        <v>25</v>
      </c>
      <c r="BE9" s="188" t="s">
        <v>427</v>
      </c>
      <c r="BF9" s="200">
        <v>38.228406403370663</v>
      </c>
    </row>
    <row r="10" spans="1:58" ht="14">
      <c r="A10" s="247" t="s">
        <v>41</v>
      </c>
      <c r="B10" s="219">
        <v>72</v>
      </c>
      <c r="C10" s="30">
        <v>65</v>
      </c>
      <c r="D10" s="30">
        <v>67</v>
      </c>
      <c r="E10" s="30">
        <v>59</v>
      </c>
      <c r="F10" s="30">
        <v>44</v>
      </c>
      <c r="G10" s="254">
        <v>41</v>
      </c>
      <c r="H10" s="255">
        <v>58</v>
      </c>
      <c r="I10" s="252">
        <v>12.743625857659193</v>
      </c>
      <c r="J10" s="253">
        <v>21.971768720102059</v>
      </c>
      <c r="L10" s="188" t="s">
        <v>346</v>
      </c>
      <c r="M10" s="189">
        <v>13.837321177</v>
      </c>
      <c r="N10" s="189">
        <v>55.417481606000003</v>
      </c>
      <c r="O10" s="199">
        <v>1.9560840000000004</v>
      </c>
      <c r="P10" s="188">
        <v>0</v>
      </c>
      <c r="Q10" s="188" t="s">
        <v>427</v>
      </c>
      <c r="R10" s="200">
        <v>44.835499940199639</v>
      </c>
      <c r="T10" s="188" t="s">
        <v>348</v>
      </c>
      <c r="U10" s="189">
        <v>13.838718249999999</v>
      </c>
      <c r="V10" s="189">
        <v>55.418381998000001</v>
      </c>
      <c r="W10" s="199">
        <v>1.6784160000000001</v>
      </c>
      <c r="X10" s="188">
        <v>1</v>
      </c>
      <c r="Y10" s="188" t="s">
        <v>427</v>
      </c>
      <c r="Z10" s="200">
        <v>35.638311285946635</v>
      </c>
      <c r="AB10" s="188" t="s">
        <v>349</v>
      </c>
      <c r="AC10" s="189">
        <v>13.839727747</v>
      </c>
      <c r="AD10" s="189">
        <v>55.418433155999999</v>
      </c>
      <c r="AE10" s="199">
        <v>1.6784160000000001</v>
      </c>
      <c r="AF10" s="188">
        <v>2</v>
      </c>
      <c r="AG10" s="188" t="s">
        <v>427</v>
      </c>
      <c r="AH10" s="200">
        <v>41.665889882216199</v>
      </c>
      <c r="AJ10" s="188" t="s">
        <v>350</v>
      </c>
      <c r="AK10" s="189">
        <v>13.842395706</v>
      </c>
      <c r="AL10" s="189">
        <v>55.418734987000001</v>
      </c>
      <c r="AM10" s="199">
        <v>0.78370800000000007</v>
      </c>
      <c r="AN10" s="188">
        <v>0</v>
      </c>
      <c r="AO10" s="188" t="s">
        <v>427</v>
      </c>
      <c r="AP10" s="200">
        <v>33.095811954741762</v>
      </c>
      <c r="AR10" s="188" t="s">
        <v>351</v>
      </c>
      <c r="AS10" s="189">
        <v>13.842981575</v>
      </c>
      <c r="AT10" s="189">
        <v>55.419625119000003</v>
      </c>
      <c r="AU10" s="199">
        <v>1.2773400000000001</v>
      </c>
      <c r="AV10" s="188">
        <v>10</v>
      </c>
      <c r="AW10" s="188" t="s">
        <v>427</v>
      </c>
      <c r="AX10" s="200">
        <v>41.019080363020379</v>
      </c>
      <c r="AZ10" s="188" t="s">
        <v>352</v>
      </c>
      <c r="BA10" s="189">
        <v>13.846424683</v>
      </c>
      <c r="BB10" s="189">
        <v>55.421753170999999</v>
      </c>
      <c r="BC10" s="199">
        <v>1.1857839999999999</v>
      </c>
      <c r="BD10" s="188">
        <v>25</v>
      </c>
      <c r="BE10" s="188" t="s">
        <v>427</v>
      </c>
      <c r="BF10" s="200">
        <v>47.459863650348041</v>
      </c>
    </row>
    <row r="11" spans="1:58" ht="14">
      <c r="A11" s="256" t="s">
        <v>32</v>
      </c>
      <c r="B11" s="240">
        <v>39</v>
      </c>
      <c r="C11" s="241">
        <v>37</v>
      </c>
      <c r="D11" s="241">
        <v>30</v>
      </c>
      <c r="E11" s="241">
        <v>32</v>
      </c>
      <c r="F11" s="241">
        <v>23</v>
      </c>
      <c r="G11" s="257">
        <v>27</v>
      </c>
      <c r="H11" s="378">
        <v>31.333333333333332</v>
      </c>
      <c r="I11" s="34">
        <v>6.0221812216726436</v>
      </c>
      <c r="J11" s="258">
        <v>19.219727303210565</v>
      </c>
      <c r="L11" s="188" t="s">
        <v>346</v>
      </c>
      <c r="M11" s="189">
        <v>13.837393283999999</v>
      </c>
      <c r="N11" s="189">
        <v>55.417435562000001</v>
      </c>
      <c r="O11" s="199">
        <v>2.1411960000000003</v>
      </c>
      <c r="P11" s="188">
        <v>0</v>
      </c>
      <c r="Q11" s="188" t="s">
        <v>427</v>
      </c>
      <c r="R11" s="200">
        <v>51.653875993411532</v>
      </c>
      <c r="T11" s="188" t="s">
        <v>348</v>
      </c>
      <c r="U11" s="189">
        <v>13.838772329999999</v>
      </c>
      <c r="V11" s="189">
        <v>55.418356418999998</v>
      </c>
      <c r="W11" s="199">
        <v>1.7092680000000002</v>
      </c>
      <c r="X11" s="188">
        <v>0</v>
      </c>
      <c r="Y11" s="188" t="s">
        <v>427</v>
      </c>
      <c r="Z11" s="200">
        <v>39.689313341920055</v>
      </c>
      <c r="AB11" s="188" t="s">
        <v>349</v>
      </c>
      <c r="AC11" s="189">
        <v>13.839799854000001</v>
      </c>
      <c r="AD11" s="189">
        <v>55.418381998000001</v>
      </c>
      <c r="AE11" s="199">
        <v>1.6784160000000001</v>
      </c>
      <c r="AF11" s="188">
        <v>2</v>
      </c>
      <c r="AG11" s="188" t="s">
        <v>427</v>
      </c>
      <c r="AH11" s="200">
        <v>48.91112249683993</v>
      </c>
      <c r="AJ11" s="188" t="s">
        <v>350</v>
      </c>
      <c r="AK11" s="189">
        <v>13.842476826</v>
      </c>
      <c r="AL11" s="189">
        <v>55.418688945</v>
      </c>
      <c r="AM11" s="199">
        <v>0.87626400000000015</v>
      </c>
      <c r="AN11" s="188">
        <v>0</v>
      </c>
      <c r="AO11" s="188" t="s">
        <v>427</v>
      </c>
      <c r="AP11" s="200">
        <v>39.952987494530575</v>
      </c>
      <c r="AR11" s="188" t="s">
        <v>351</v>
      </c>
      <c r="AS11" s="189">
        <v>13.843053682000001</v>
      </c>
      <c r="AT11" s="189">
        <v>55.419573962999998</v>
      </c>
      <c r="AU11" s="199">
        <v>1.369896</v>
      </c>
      <c r="AV11" s="188">
        <v>5</v>
      </c>
      <c r="AW11" s="188" t="s">
        <v>427</v>
      </c>
      <c r="AX11" s="200">
        <v>48.280362933564412</v>
      </c>
      <c r="AZ11" s="188" t="s">
        <v>352</v>
      </c>
      <c r="BA11" s="189">
        <v>13.84649679</v>
      </c>
      <c r="BB11" s="189">
        <v>55.421691785999997</v>
      </c>
      <c r="BC11" s="199">
        <v>1.5868599999999999</v>
      </c>
      <c r="BD11" s="188">
        <v>25</v>
      </c>
      <c r="BE11" s="188" t="s">
        <v>427</v>
      </c>
      <c r="BF11" s="200">
        <v>55.527411502608537</v>
      </c>
    </row>
    <row r="12" spans="1:58" ht="14">
      <c r="A12" s="30"/>
      <c r="B12" s="30"/>
      <c r="C12" s="30"/>
      <c r="D12" s="30"/>
      <c r="E12" s="30"/>
      <c r="F12" s="30"/>
      <c r="G12" s="30"/>
      <c r="H12" s="30"/>
      <c r="I12" s="30"/>
      <c r="J12" s="30"/>
      <c r="L12" s="188" t="s">
        <v>346</v>
      </c>
      <c r="M12" s="189">
        <v>13.837465391</v>
      </c>
      <c r="N12" s="189">
        <v>55.417399750999998</v>
      </c>
      <c r="O12" s="199">
        <v>2.2029000000000005</v>
      </c>
      <c r="P12" s="188">
        <v>0</v>
      </c>
      <c r="Q12" s="188" t="s">
        <v>427</v>
      </c>
      <c r="R12" s="200">
        <v>57.576047190893263</v>
      </c>
      <c r="T12" s="188" t="s">
        <v>348</v>
      </c>
      <c r="U12" s="189">
        <v>13.838835423000001</v>
      </c>
      <c r="V12" s="189">
        <v>55.418320608000002</v>
      </c>
      <c r="W12" s="199">
        <v>1.6784160000000001</v>
      </c>
      <c r="X12" s="188">
        <v>0</v>
      </c>
      <c r="Y12" s="188" t="s">
        <v>427</v>
      </c>
      <c r="Z12" s="200">
        <v>45.086571121767619</v>
      </c>
      <c r="AB12" s="188" t="s">
        <v>349</v>
      </c>
      <c r="AC12" s="189">
        <v>13.839853935000001</v>
      </c>
      <c r="AD12" s="189">
        <v>55.418325723999999</v>
      </c>
      <c r="AE12" s="199">
        <v>1.6167119999999999</v>
      </c>
      <c r="AF12" s="188">
        <v>0</v>
      </c>
      <c r="AG12" s="188" t="s">
        <v>427</v>
      </c>
      <c r="AH12" s="200">
        <v>56.019387931136365</v>
      </c>
      <c r="AJ12" s="188" t="s">
        <v>350</v>
      </c>
      <c r="AK12" s="189">
        <v>13.842548933</v>
      </c>
      <c r="AL12" s="189">
        <v>55.418637787000002</v>
      </c>
      <c r="AM12" s="199">
        <v>1.153932</v>
      </c>
      <c r="AN12" s="188">
        <v>0</v>
      </c>
      <c r="AO12" s="188" t="s">
        <v>427</v>
      </c>
      <c r="AP12" s="200">
        <v>47.131718424139549</v>
      </c>
      <c r="AR12" s="188" t="s">
        <v>351</v>
      </c>
      <c r="AS12" s="189">
        <v>13.843116776</v>
      </c>
      <c r="AT12" s="189">
        <v>55.419527922</v>
      </c>
      <c r="AU12" s="199">
        <v>1.369896</v>
      </c>
      <c r="AV12" s="188">
        <v>10</v>
      </c>
      <c r="AW12" s="188" t="s">
        <v>427</v>
      </c>
      <c r="AX12" s="200">
        <v>54.75586202005411</v>
      </c>
      <c r="AZ12" s="188" t="s">
        <v>352</v>
      </c>
      <c r="BA12" s="189">
        <v>13.846541857</v>
      </c>
      <c r="BB12" s="189">
        <v>55.421615054999997</v>
      </c>
      <c r="BC12" s="199">
        <v>1.4943040000000001</v>
      </c>
      <c r="BD12" s="188">
        <v>25</v>
      </c>
      <c r="BE12" s="188" t="s">
        <v>427</v>
      </c>
      <c r="BF12" s="200">
        <v>63.797226592869237</v>
      </c>
    </row>
    <row r="13" spans="1:58" ht="14">
      <c r="A13" s="30"/>
      <c r="B13" s="235">
        <v>1</v>
      </c>
      <c r="C13" s="7">
        <v>2</v>
      </c>
      <c r="D13" s="7">
        <v>3</v>
      </c>
      <c r="E13" s="7">
        <v>4</v>
      </c>
      <c r="F13" s="7">
        <v>5</v>
      </c>
      <c r="G13" s="31">
        <v>6</v>
      </c>
      <c r="H13" s="242" t="s">
        <v>45</v>
      </c>
      <c r="I13" s="7" t="s">
        <v>46</v>
      </c>
      <c r="J13" s="31" t="s">
        <v>47</v>
      </c>
      <c r="L13" s="188" t="s">
        <v>346</v>
      </c>
      <c r="M13" s="189">
        <v>13.837519471</v>
      </c>
      <c r="N13" s="189">
        <v>55.417343475000003</v>
      </c>
      <c r="O13" s="199">
        <v>2.2337520000000004</v>
      </c>
      <c r="P13" s="188">
        <v>0</v>
      </c>
      <c r="Q13" s="188" t="s">
        <v>427</v>
      </c>
      <c r="R13" s="200">
        <v>64.62298102209796</v>
      </c>
      <c r="T13" s="188" t="s">
        <v>348</v>
      </c>
      <c r="U13" s="189">
        <v>13.838898517000001</v>
      </c>
      <c r="V13" s="189">
        <v>55.418264334</v>
      </c>
      <c r="W13" s="199">
        <v>1.4624520000000001</v>
      </c>
      <c r="X13" s="188">
        <v>0</v>
      </c>
      <c r="Y13" s="188" t="s">
        <v>427</v>
      </c>
      <c r="Z13" s="200">
        <v>52.494841924844103</v>
      </c>
      <c r="AB13" s="188" t="s">
        <v>349</v>
      </c>
      <c r="AC13" s="189">
        <v>13.839899000999999</v>
      </c>
      <c r="AD13" s="189">
        <v>55.418269449999997</v>
      </c>
      <c r="AE13" s="199">
        <v>1.6784160000000001</v>
      </c>
      <c r="AF13" s="188">
        <v>2</v>
      </c>
      <c r="AG13" s="188" t="s">
        <v>427</v>
      </c>
      <c r="AH13" s="200">
        <v>62.831533968873863</v>
      </c>
      <c r="AJ13" s="188" t="s">
        <v>350</v>
      </c>
      <c r="AK13" s="189">
        <v>13.842612026999999</v>
      </c>
      <c r="AL13" s="189">
        <v>55.41858663</v>
      </c>
      <c r="AM13" s="199">
        <v>1.153932</v>
      </c>
      <c r="AN13" s="188">
        <v>0</v>
      </c>
      <c r="AO13" s="188" t="s">
        <v>427</v>
      </c>
      <c r="AP13" s="200">
        <v>54.049292339082953</v>
      </c>
      <c r="AR13" s="188" t="s">
        <v>351</v>
      </c>
      <c r="AS13" s="189">
        <v>13.843170856</v>
      </c>
      <c r="AT13" s="189">
        <v>55.419471649999998</v>
      </c>
      <c r="AU13" s="199">
        <v>1.4007480000000001</v>
      </c>
      <c r="AV13" s="188">
        <v>10</v>
      </c>
      <c r="AW13" s="188" t="s">
        <v>427</v>
      </c>
      <c r="AX13" s="200">
        <v>61.84595671322213</v>
      </c>
      <c r="AZ13" s="188" t="s">
        <v>352</v>
      </c>
      <c r="BA13" s="189">
        <v>13.846631991000001</v>
      </c>
      <c r="BB13" s="189">
        <v>55.421553670999998</v>
      </c>
      <c r="BC13" s="199">
        <v>1.6485640000000001</v>
      </c>
      <c r="BD13" s="188">
        <v>30</v>
      </c>
      <c r="BE13" s="188" t="s">
        <v>427</v>
      </c>
      <c r="BF13" s="200">
        <v>72.682193800297497</v>
      </c>
    </row>
    <row r="14" spans="1:58" ht="14">
      <c r="A14" s="30" t="s">
        <v>8</v>
      </c>
      <c r="B14" s="235">
        <v>8.8000000000000007</v>
      </c>
      <c r="C14" s="7">
        <v>7</v>
      </c>
      <c r="D14" s="7">
        <v>5.5</v>
      </c>
      <c r="E14" s="7">
        <v>6.4</v>
      </c>
      <c r="F14" s="7">
        <v>7</v>
      </c>
      <c r="G14" s="31">
        <v>6</v>
      </c>
      <c r="H14" s="259">
        <v>6.7833333333333341</v>
      </c>
      <c r="I14" s="260">
        <v>1.1461529857164157</v>
      </c>
      <c r="J14" s="261">
        <v>16.896604212035609</v>
      </c>
      <c r="L14" s="188" t="s">
        <v>346</v>
      </c>
      <c r="M14" s="189">
        <v>13.837591578</v>
      </c>
      <c r="N14" s="189">
        <v>55.417302548000002</v>
      </c>
      <c r="O14" s="199">
        <v>2.2646040000000003</v>
      </c>
      <c r="P14" s="188">
        <v>1</v>
      </c>
      <c r="Q14" s="188" t="s">
        <v>427</v>
      </c>
      <c r="R14" s="200">
        <v>70.998592504989858</v>
      </c>
      <c r="T14" s="188" t="s">
        <v>348</v>
      </c>
      <c r="U14" s="189">
        <v>13.838934570999999</v>
      </c>
      <c r="V14" s="189">
        <v>55.418218291999999</v>
      </c>
      <c r="W14" s="199">
        <v>1.770972</v>
      </c>
      <c r="X14" s="188">
        <v>0</v>
      </c>
      <c r="Y14" s="188" t="s">
        <v>427</v>
      </c>
      <c r="Z14" s="200">
        <v>58.070145484004243</v>
      </c>
      <c r="AB14" s="188" t="s">
        <v>349</v>
      </c>
      <c r="AC14" s="189">
        <v>13.839935055</v>
      </c>
      <c r="AD14" s="189">
        <v>55.418202944000001</v>
      </c>
      <c r="AE14" s="199">
        <v>1.58586</v>
      </c>
      <c r="AF14" s="188">
        <v>10</v>
      </c>
      <c r="AG14" s="188" t="s">
        <v>427</v>
      </c>
      <c r="AH14" s="200">
        <v>70.346863615954547</v>
      </c>
      <c r="AJ14" s="188" t="s">
        <v>350</v>
      </c>
      <c r="AK14" s="189">
        <v>13.842657094</v>
      </c>
      <c r="AL14" s="189">
        <v>55.418540587000003</v>
      </c>
      <c r="AM14" s="199">
        <v>1.2156359999999999</v>
      </c>
      <c r="AN14" s="188">
        <v>0</v>
      </c>
      <c r="AO14" s="188" t="s">
        <v>427</v>
      </c>
      <c r="AP14" s="200">
        <v>59.904699595953574</v>
      </c>
      <c r="AR14" s="188" t="s">
        <v>351</v>
      </c>
      <c r="AS14" s="189">
        <v>13.843251975999999</v>
      </c>
      <c r="AT14" s="189">
        <v>55.419420492999997</v>
      </c>
      <c r="AU14" s="199">
        <v>1.369896</v>
      </c>
      <c r="AV14" s="188">
        <v>2</v>
      </c>
      <c r="AW14" s="188" t="s">
        <v>427</v>
      </c>
      <c r="AX14" s="200">
        <v>69.434900727860068</v>
      </c>
      <c r="AZ14" s="188" t="s">
        <v>352</v>
      </c>
      <c r="BA14" s="189">
        <v>13.846731138000001</v>
      </c>
      <c r="BB14" s="189">
        <v>55.421497401000003</v>
      </c>
      <c r="BC14" s="199">
        <v>1.4326000000000001</v>
      </c>
      <c r="BD14" s="188">
        <v>40</v>
      </c>
      <c r="BE14" s="188" t="s">
        <v>427</v>
      </c>
      <c r="BF14" s="200">
        <v>81.499838380899575</v>
      </c>
    </row>
    <row r="15" spans="1:58" ht="14">
      <c r="A15" s="30"/>
      <c r="B15" s="30"/>
      <c r="C15" s="30"/>
      <c r="D15" s="30"/>
      <c r="E15" s="30"/>
      <c r="F15" s="30"/>
      <c r="G15" s="30"/>
      <c r="H15" s="30"/>
      <c r="I15" s="30"/>
      <c r="J15" s="30"/>
      <c r="L15" s="188" t="s">
        <v>346</v>
      </c>
      <c r="M15" s="189">
        <v>13.837636645</v>
      </c>
      <c r="N15" s="189">
        <v>55.417236039999999</v>
      </c>
      <c r="O15" s="199">
        <v>2.2954560000000002</v>
      </c>
      <c r="P15" s="188">
        <v>0</v>
      </c>
      <c r="Q15" s="188" t="s">
        <v>427</v>
      </c>
      <c r="R15" s="200">
        <v>78.62883879963745</v>
      </c>
      <c r="T15" s="188" t="s">
        <v>348</v>
      </c>
      <c r="U15" s="189">
        <v>13.838961611</v>
      </c>
      <c r="V15" s="189">
        <v>55.418156902</v>
      </c>
      <c r="W15" s="199">
        <v>1.8635280000000003</v>
      </c>
      <c r="X15" s="188">
        <v>0</v>
      </c>
      <c r="Y15" s="188" t="s">
        <v>427</v>
      </c>
      <c r="Z15" s="200">
        <v>64.883952883627799</v>
      </c>
      <c r="AB15" s="188" t="s">
        <v>349</v>
      </c>
      <c r="AC15" s="189">
        <v>13.839971108</v>
      </c>
      <c r="AD15" s="189">
        <v>55.418146669999999</v>
      </c>
      <c r="AE15" s="199">
        <v>1.6167119999999999</v>
      </c>
      <c r="AF15" s="188">
        <v>10</v>
      </c>
      <c r="AG15" s="188" t="s">
        <v>427</v>
      </c>
      <c r="AH15" s="200">
        <v>76.91059990397919</v>
      </c>
      <c r="AJ15" s="188" t="s">
        <v>350</v>
      </c>
      <c r="AK15" s="189">
        <v>13.84270216</v>
      </c>
      <c r="AL15" s="189">
        <v>55.418479198</v>
      </c>
      <c r="AM15" s="199">
        <v>1.2773400000000001</v>
      </c>
      <c r="AN15" s="188">
        <v>0</v>
      </c>
      <c r="AO15" s="188" t="s">
        <v>427</v>
      </c>
      <c r="AP15" s="200">
        <v>67.241807703836585</v>
      </c>
      <c r="AR15" s="188" t="s">
        <v>351</v>
      </c>
      <c r="AS15" s="189">
        <v>13.84334211</v>
      </c>
      <c r="AT15" s="189">
        <v>55.419374452</v>
      </c>
      <c r="AU15" s="199">
        <v>1.4316000000000002</v>
      </c>
      <c r="AV15" s="188">
        <v>10</v>
      </c>
      <c r="AW15" s="188" t="s">
        <v>427</v>
      </c>
      <c r="AX15" s="200">
        <v>76.910424127118347</v>
      </c>
      <c r="AZ15" s="188" t="s">
        <v>352</v>
      </c>
      <c r="BA15" s="189">
        <v>13.846812259</v>
      </c>
      <c r="BB15" s="189">
        <v>55.421436016000001</v>
      </c>
      <c r="BC15" s="199">
        <v>1.525156</v>
      </c>
      <c r="BD15" s="188">
        <v>10</v>
      </c>
      <c r="BE15" s="188" t="s">
        <v>427</v>
      </c>
      <c r="BF15" s="200">
        <v>90.016686357065282</v>
      </c>
    </row>
    <row r="16" spans="1:58" ht="14">
      <c r="A16" s="30" t="s">
        <v>42</v>
      </c>
      <c r="B16" s="6">
        <v>60</v>
      </c>
      <c r="C16" s="30"/>
      <c r="D16" s="30"/>
      <c r="E16" s="30"/>
      <c r="F16" s="30"/>
      <c r="G16" s="30"/>
      <c r="H16" s="30"/>
      <c r="I16" s="30"/>
      <c r="J16" s="30"/>
      <c r="L16" s="188" t="s">
        <v>346</v>
      </c>
      <c r="M16" s="189">
        <v>13.837717765000001</v>
      </c>
      <c r="N16" s="189">
        <v>55.417149068999997</v>
      </c>
      <c r="O16" s="199">
        <v>2.3263080000000005</v>
      </c>
      <c r="P16" s="188">
        <v>2</v>
      </c>
      <c r="Q16" s="188" t="s">
        <v>427</v>
      </c>
      <c r="R16" s="200">
        <v>89.478218086926915</v>
      </c>
      <c r="T16" s="188" t="s">
        <v>348</v>
      </c>
      <c r="U16" s="189">
        <v>13.839006678000001</v>
      </c>
      <c r="V16" s="189">
        <v>55.418100627000001</v>
      </c>
      <c r="W16" s="199">
        <v>1.9869360000000003</v>
      </c>
      <c r="X16" s="188">
        <v>5</v>
      </c>
      <c r="Y16" s="188" t="s">
        <v>427</v>
      </c>
      <c r="Z16" s="200">
        <v>71.747535937376256</v>
      </c>
      <c r="AB16" s="188" t="s">
        <v>349</v>
      </c>
      <c r="AC16" s="189">
        <v>13.840025189</v>
      </c>
      <c r="AD16" s="189">
        <v>55.418090395999997</v>
      </c>
      <c r="AE16" s="199">
        <v>1.5550080000000002</v>
      </c>
      <c r="AF16" s="188">
        <v>1</v>
      </c>
      <c r="AG16" s="188" t="s">
        <v>427</v>
      </c>
      <c r="AH16" s="200">
        <v>84.038010572570215</v>
      </c>
      <c r="AJ16" s="188" t="s">
        <v>350</v>
      </c>
      <c r="AK16" s="189">
        <v>13.842765254</v>
      </c>
      <c r="AL16" s="189">
        <v>55.418433155999999</v>
      </c>
      <c r="AM16" s="199">
        <v>1.3390440000000001</v>
      </c>
      <c r="AN16" s="188">
        <v>0</v>
      </c>
      <c r="AO16" s="188" t="s">
        <v>427</v>
      </c>
      <c r="AP16" s="200">
        <v>73.662817550697483</v>
      </c>
      <c r="AR16" s="188" t="s">
        <v>351</v>
      </c>
      <c r="AS16" s="189">
        <v>13.843441257</v>
      </c>
      <c r="AT16" s="189">
        <v>55.419318179000001</v>
      </c>
      <c r="AU16" s="199">
        <v>1.5550080000000002</v>
      </c>
      <c r="AV16" s="188">
        <v>5</v>
      </c>
      <c r="AW16" s="188" t="s">
        <v>427</v>
      </c>
      <c r="AX16" s="200">
        <v>85.667626627072167</v>
      </c>
      <c r="AZ16" s="188" t="s">
        <v>352</v>
      </c>
      <c r="BA16" s="189">
        <v>13.846920419</v>
      </c>
      <c r="BB16" s="189">
        <v>55.421389978000001</v>
      </c>
      <c r="BC16" s="199">
        <v>1.4943040000000001</v>
      </c>
      <c r="BD16" s="188">
        <v>20</v>
      </c>
      <c r="BE16" s="188" t="s">
        <v>427</v>
      </c>
      <c r="BF16" s="200">
        <v>98.348753328683756</v>
      </c>
    </row>
    <row r="17" spans="1:58" ht="14">
      <c r="A17" s="30"/>
      <c r="B17" s="30"/>
      <c r="C17" s="30"/>
      <c r="D17" s="30"/>
      <c r="E17" s="30"/>
      <c r="F17" s="30"/>
      <c r="G17" s="30"/>
      <c r="H17" s="30"/>
      <c r="I17" s="30"/>
      <c r="J17" s="30"/>
      <c r="L17" s="188" t="s">
        <v>346</v>
      </c>
      <c r="M17" s="189">
        <v>13.837816911999999</v>
      </c>
      <c r="N17" s="189">
        <v>55.417062098000002</v>
      </c>
      <c r="O17" s="199">
        <v>2.2646040000000003</v>
      </c>
      <c r="P17" s="188">
        <v>5</v>
      </c>
      <c r="Q17" s="188" t="s">
        <v>427</v>
      </c>
      <c r="R17" s="200">
        <v>100.99072246612818</v>
      </c>
      <c r="T17" s="188" t="s">
        <v>348</v>
      </c>
      <c r="U17" s="189">
        <v>13.839078784</v>
      </c>
      <c r="V17" s="189">
        <v>55.418044352999999</v>
      </c>
      <c r="W17" s="199">
        <v>1.9560840000000004</v>
      </c>
      <c r="X17" s="188">
        <v>5</v>
      </c>
      <c r="Y17" s="188" t="s">
        <v>427</v>
      </c>
      <c r="Z17" s="200">
        <v>79.405304285173457</v>
      </c>
      <c r="AB17" s="188" t="s">
        <v>349</v>
      </c>
      <c r="AC17" s="189">
        <v>13.840061242000001</v>
      </c>
      <c r="AD17" s="189">
        <v>55.418029005999998</v>
      </c>
      <c r="AE17" s="199">
        <v>1.6167119999999999</v>
      </c>
      <c r="AF17" s="188">
        <v>2</v>
      </c>
      <c r="AG17" s="188" t="s">
        <v>427</v>
      </c>
      <c r="AH17" s="200">
        <v>91.117512238131809</v>
      </c>
      <c r="AJ17" s="188" t="s">
        <v>350</v>
      </c>
      <c r="AK17" s="189">
        <v>13.842828347999999</v>
      </c>
      <c r="AL17" s="189">
        <v>55.418371766</v>
      </c>
      <c r="AM17" s="199">
        <v>1.369896</v>
      </c>
      <c r="AN17" s="188">
        <v>0</v>
      </c>
      <c r="AO17" s="188" t="s">
        <v>427</v>
      </c>
      <c r="AP17" s="200">
        <v>81.565610290975869</v>
      </c>
      <c r="AR17" s="188" t="s">
        <v>351</v>
      </c>
      <c r="AS17" s="189">
        <v>13.843531391000001</v>
      </c>
      <c r="AT17" s="189">
        <v>55.419251674999998</v>
      </c>
      <c r="AU17" s="199">
        <v>1.6475640000000003</v>
      </c>
      <c r="AV17" s="188">
        <v>5</v>
      </c>
      <c r="AW17" s="188" t="s">
        <v>427</v>
      </c>
      <c r="AX17" s="200">
        <v>94.997080742200694</v>
      </c>
      <c r="AZ17" s="188" t="s">
        <v>352</v>
      </c>
      <c r="BA17" s="189">
        <v>13.847010553</v>
      </c>
      <c r="BB17" s="189">
        <v>55.421333707999999</v>
      </c>
      <c r="BC17" s="199">
        <v>1.74112</v>
      </c>
      <c r="BD17" s="188">
        <v>15</v>
      </c>
      <c r="BE17" s="188" t="s">
        <v>427</v>
      </c>
      <c r="BF17" s="200">
        <v>106.80351820209788</v>
      </c>
    </row>
    <row r="18" spans="1:58" ht="14">
      <c r="A18" s="30" t="s">
        <v>453</v>
      </c>
      <c r="B18" s="30"/>
      <c r="C18" s="30"/>
      <c r="D18" s="30"/>
      <c r="E18" s="30"/>
      <c r="F18" s="30"/>
      <c r="G18" s="30"/>
      <c r="H18" s="30"/>
      <c r="J18" s="30"/>
      <c r="L18" s="188" t="s">
        <v>346</v>
      </c>
      <c r="M18" s="189">
        <v>13.837916058999999</v>
      </c>
      <c r="N18" s="189">
        <v>55.416985357999998</v>
      </c>
      <c r="O18" s="199">
        <v>2.4188640000000001</v>
      </c>
      <c r="P18" s="188">
        <v>2</v>
      </c>
      <c r="Q18" s="188" t="s">
        <v>427</v>
      </c>
      <c r="R18" s="200">
        <v>111.56872798439466</v>
      </c>
      <c r="T18" s="188" t="s">
        <v>348</v>
      </c>
      <c r="U18" s="189">
        <v>13.839141878</v>
      </c>
      <c r="V18" s="189">
        <v>55.417988078999997</v>
      </c>
      <c r="W18" s="199">
        <v>1.9560840000000004</v>
      </c>
      <c r="X18" s="188">
        <v>2</v>
      </c>
      <c r="Y18" s="188" t="s">
        <v>427</v>
      </c>
      <c r="Z18" s="200">
        <v>86.803574576707291</v>
      </c>
      <c r="AB18" s="188" t="s">
        <v>349</v>
      </c>
      <c r="AC18" s="189">
        <v>13.840097296</v>
      </c>
      <c r="AD18" s="189">
        <v>55.417972730999999</v>
      </c>
      <c r="AE18" s="199">
        <v>1.5550080000000002</v>
      </c>
      <c r="AF18" s="188">
        <v>5</v>
      </c>
      <c r="AG18" s="188" t="s">
        <v>427</v>
      </c>
      <c r="AH18" s="200">
        <v>97.710192485448204</v>
      </c>
      <c r="AJ18" s="188" t="s">
        <v>350</v>
      </c>
      <c r="AK18" s="189">
        <v>13.842900455000001</v>
      </c>
      <c r="AL18" s="189">
        <v>55.418320608000002</v>
      </c>
      <c r="AM18" s="199">
        <v>1.369896</v>
      </c>
      <c r="AN18" s="188">
        <v>0</v>
      </c>
      <c r="AO18" s="188" t="s">
        <v>427</v>
      </c>
      <c r="AP18" s="200">
        <v>88.776686972467544</v>
      </c>
      <c r="AR18" s="188" t="s">
        <v>351</v>
      </c>
      <c r="AS18" s="189">
        <v>13.843639551000001</v>
      </c>
      <c r="AT18" s="189">
        <v>55.419180056000002</v>
      </c>
      <c r="AU18" s="199">
        <v>1.58586</v>
      </c>
      <c r="AV18" s="188">
        <v>15</v>
      </c>
      <c r="AW18" s="188" t="s">
        <v>427</v>
      </c>
      <c r="AX18" s="200">
        <v>105.46939888622498</v>
      </c>
      <c r="AZ18" s="188" t="s">
        <v>352</v>
      </c>
      <c r="BA18" s="189">
        <v>13.847091673</v>
      </c>
      <c r="BB18" s="189">
        <v>55.421267208000003</v>
      </c>
      <c r="BC18" s="199">
        <v>1.679416</v>
      </c>
      <c r="BD18" s="188">
        <v>25</v>
      </c>
      <c r="BE18" s="188" t="s">
        <v>427</v>
      </c>
      <c r="BF18" s="200">
        <v>115.74154736594267</v>
      </c>
    </row>
    <row r="19" spans="1:58" ht="14">
      <c r="H19" s="30"/>
      <c r="I19" s="30"/>
      <c r="J19" s="30"/>
      <c r="L19" s="188" t="s">
        <v>346</v>
      </c>
      <c r="M19" s="189">
        <v>13.838024219999999</v>
      </c>
      <c r="N19" s="189">
        <v>55.416903501999997</v>
      </c>
      <c r="O19" s="199">
        <v>2.5422720000000001</v>
      </c>
      <c r="P19" s="188">
        <v>5</v>
      </c>
      <c r="Q19" s="188" t="s">
        <v>427</v>
      </c>
      <c r="R19" s="200">
        <v>122.93963471105695</v>
      </c>
      <c r="T19" s="188" t="s">
        <v>348</v>
      </c>
      <c r="U19" s="189">
        <v>13.839213985000001</v>
      </c>
      <c r="V19" s="189">
        <v>55.417931803999998</v>
      </c>
      <c r="W19" s="199">
        <v>1.832676</v>
      </c>
      <c r="X19" s="188">
        <v>5</v>
      </c>
      <c r="Y19" s="188" t="s">
        <v>427</v>
      </c>
      <c r="Z19" s="200">
        <v>94.481085211633115</v>
      </c>
      <c r="AB19" s="188" t="s">
        <v>349</v>
      </c>
      <c r="AC19" s="189">
        <v>13.840160388999999</v>
      </c>
      <c r="AD19" s="189">
        <v>55.417926688000001</v>
      </c>
      <c r="AE19" s="199">
        <v>1.5241560000000001</v>
      </c>
      <c r="AF19" s="188">
        <v>1</v>
      </c>
      <c r="AG19" s="188" t="s">
        <v>427</v>
      </c>
      <c r="AH19" s="200">
        <v>104.10152164650755</v>
      </c>
      <c r="AJ19" s="188" t="s">
        <v>350</v>
      </c>
      <c r="AK19" s="189">
        <v>13.842954535000001</v>
      </c>
      <c r="AL19" s="189">
        <v>55.418279681999998</v>
      </c>
      <c r="AM19" s="199">
        <v>1.5241560000000001</v>
      </c>
      <c r="AN19" s="188">
        <v>0</v>
      </c>
      <c r="AO19" s="188" t="s">
        <v>427</v>
      </c>
      <c r="AP19" s="200">
        <v>94.435524692431329</v>
      </c>
      <c r="AR19" s="188" t="s">
        <v>351</v>
      </c>
      <c r="AS19" s="189">
        <v>13.843738697999999</v>
      </c>
      <c r="AT19" s="189">
        <v>55.419118666999999</v>
      </c>
      <c r="AU19" s="199">
        <v>1.6167119999999999</v>
      </c>
      <c r="AV19" s="188">
        <v>15</v>
      </c>
      <c r="AW19" s="188" t="s">
        <v>427</v>
      </c>
      <c r="AX19" s="200">
        <v>114.69755663226189</v>
      </c>
      <c r="AZ19" s="188" t="s">
        <v>352</v>
      </c>
      <c r="BA19" s="189">
        <v>13.847181807</v>
      </c>
      <c r="BB19" s="189">
        <v>55.421216053000002</v>
      </c>
      <c r="BC19" s="199">
        <v>1.4326000000000001</v>
      </c>
      <c r="BD19" s="188">
        <v>5</v>
      </c>
      <c r="BE19" s="188" t="s">
        <v>427</v>
      </c>
      <c r="BF19" s="200">
        <v>123.76577566123159</v>
      </c>
    </row>
    <row r="20" spans="1:58">
      <c r="L20" s="188" t="s">
        <v>346</v>
      </c>
      <c r="M20" s="189">
        <v>13.838114354</v>
      </c>
      <c r="N20" s="189">
        <v>55.416826761999999</v>
      </c>
      <c r="O20" s="199">
        <v>2.5422720000000001</v>
      </c>
      <c r="P20" s="188">
        <v>5</v>
      </c>
      <c r="Q20" s="188" t="s">
        <v>427</v>
      </c>
      <c r="R20" s="200">
        <v>133.19263288921746</v>
      </c>
      <c r="T20" s="188" t="s">
        <v>348</v>
      </c>
      <c r="U20" s="189">
        <v>13.839286092</v>
      </c>
      <c r="V20" s="189">
        <v>55.417855066000001</v>
      </c>
      <c r="W20" s="199">
        <v>1.9560840000000004</v>
      </c>
      <c r="X20" s="188">
        <v>5</v>
      </c>
      <c r="Y20" s="188" t="s">
        <v>427</v>
      </c>
      <c r="Z20" s="200">
        <v>104.14994974829339</v>
      </c>
      <c r="AB20" s="188" t="s">
        <v>349</v>
      </c>
      <c r="AC20" s="189">
        <v>13.840232496</v>
      </c>
      <c r="AD20" s="189">
        <v>55.417885761000001</v>
      </c>
      <c r="AE20" s="199">
        <v>1.3390440000000001</v>
      </c>
      <c r="AF20" s="188">
        <v>0</v>
      </c>
      <c r="AG20" s="188" t="s">
        <v>427</v>
      </c>
      <c r="AH20" s="200">
        <v>110.28409279236229</v>
      </c>
      <c r="AJ20" s="188" t="s">
        <v>350</v>
      </c>
      <c r="AK20" s="189">
        <v>13.842972562</v>
      </c>
      <c r="AL20" s="189">
        <v>55.418228523000003</v>
      </c>
      <c r="AM20" s="199">
        <v>1.58586</v>
      </c>
      <c r="AN20" s="188">
        <v>0</v>
      </c>
      <c r="AO20" s="188" t="s">
        <v>427</v>
      </c>
      <c r="AP20" s="200">
        <v>99.910234134082287</v>
      </c>
      <c r="AR20" s="188" t="s">
        <v>351</v>
      </c>
      <c r="AS20" s="189">
        <v>13.843855872000001</v>
      </c>
      <c r="AT20" s="189">
        <v>55.419062394000001</v>
      </c>
      <c r="AU20" s="199">
        <v>1.6475640000000003</v>
      </c>
      <c r="AV20" s="188">
        <v>10</v>
      </c>
      <c r="AW20" s="188" t="s">
        <v>427</v>
      </c>
      <c r="AX20" s="200">
        <v>124.19525520724473</v>
      </c>
      <c r="AZ20" s="188" t="s">
        <v>352</v>
      </c>
      <c r="BA20" s="189">
        <v>13.847271941000001</v>
      </c>
      <c r="BB20" s="189">
        <v>55.421159783</v>
      </c>
      <c r="BC20" s="199">
        <v>1.679416</v>
      </c>
      <c r="BD20" s="188">
        <v>2</v>
      </c>
      <c r="BE20" s="188" t="s">
        <v>427</v>
      </c>
      <c r="BF20" s="200">
        <v>132.2200264451514</v>
      </c>
    </row>
    <row r="21" spans="1:58">
      <c r="L21" s="188" t="s">
        <v>346</v>
      </c>
      <c r="M21" s="189">
        <v>13.838213501</v>
      </c>
      <c r="N21" s="189">
        <v>55.416760254000003</v>
      </c>
      <c r="O21" s="199">
        <v>2.6039760000000007</v>
      </c>
      <c r="P21" s="188">
        <v>10</v>
      </c>
      <c r="Q21" s="188" t="s">
        <v>427</v>
      </c>
      <c r="R21" s="200">
        <v>142.8412216827486</v>
      </c>
      <c r="T21" s="188" t="s">
        <v>348</v>
      </c>
      <c r="U21" s="189">
        <v>13.839340172</v>
      </c>
      <c r="V21" s="189">
        <v>55.417793676000002</v>
      </c>
      <c r="W21" s="199">
        <v>1.9869360000000003</v>
      </c>
      <c r="X21" s="188">
        <v>2</v>
      </c>
      <c r="Y21" s="188" t="s">
        <v>427</v>
      </c>
      <c r="Z21" s="200">
        <v>111.7750152832686</v>
      </c>
      <c r="AB21" s="188" t="s">
        <v>349</v>
      </c>
      <c r="AC21" s="189">
        <v>13.840313617</v>
      </c>
      <c r="AD21" s="189">
        <v>55.417829486999999</v>
      </c>
      <c r="AE21" s="199">
        <v>1.58586</v>
      </c>
      <c r="AF21" s="188">
        <v>0</v>
      </c>
      <c r="AG21" s="188" t="s">
        <v>427</v>
      </c>
      <c r="AH21" s="200">
        <v>118.25577579821433</v>
      </c>
      <c r="AJ21" s="188" t="s">
        <v>350</v>
      </c>
      <c r="AK21" s="189">
        <v>13.843008615</v>
      </c>
      <c r="AL21" s="189">
        <v>55.418162017</v>
      </c>
      <c r="AM21" s="199">
        <v>1.6475640000000003</v>
      </c>
      <c r="AN21" s="188">
        <v>10</v>
      </c>
      <c r="AO21" s="188" t="s">
        <v>427</v>
      </c>
      <c r="AP21" s="200">
        <v>107.46424131533684</v>
      </c>
      <c r="AR21" s="188" t="s">
        <v>351</v>
      </c>
      <c r="AS21" s="189">
        <v>13.843936993</v>
      </c>
      <c r="AT21" s="189">
        <v>55.418990774000001</v>
      </c>
      <c r="AU21" s="199">
        <v>1.4624520000000001</v>
      </c>
      <c r="AV21" s="188">
        <v>25</v>
      </c>
      <c r="AW21" s="188" t="s">
        <v>427</v>
      </c>
      <c r="AX21" s="200">
        <v>133.61238490654625</v>
      </c>
      <c r="AZ21" s="188" t="s">
        <v>352</v>
      </c>
      <c r="BA21" s="189">
        <v>13.847353061</v>
      </c>
      <c r="BB21" s="189">
        <v>55.421093282000001</v>
      </c>
      <c r="BC21" s="199">
        <v>1.74112</v>
      </c>
      <c r="BD21" s="188">
        <v>10</v>
      </c>
      <c r="BE21" s="188" t="s">
        <v>427</v>
      </c>
      <c r="BF21" s="200">
        <v>141.1602008647539</v>
      </c>
    </row>
    <row r="22" spans="1:58">
      <c r="L22" s="188" t="s">
        <v>346</v>
      </c>
      <c r="M22" s="189">
        <v>13.838303634000001</v>
      </c>
      <c r="N22" s="189">
        <v>55.416688628999999</v>
      </c>
      <c r="O22" s="199">
        <v>2.6348280000000006</v>
      </c>
      <c r="P22" s="188">
        <v>20</v>
      </c>
      <c r="Q22" s="188" t="s">
        <v>427</v>
      </c>
      <c r="R22" s="200">
        <v>152.62844430926981</v>
      </c>
      <c r="T22" s="188" t="s">
        <v>348</v>
      </c>
      <c r="U22" s="189">
        <v>13.839403266</v>
      </c>
      <c r="V22" s="189">
        <v>55.417716937000002</v>
      </c>
      <c r="W22" s="199">
        <v>2.0794920000000001</v>
      </c>
      <c r="X22" s="188">
        <v>0</v>
      </c>
      <c r="Y22" s="188" t="s">
        <v>427</v>
      </c>
      <c r="Z22" s="200">
        <v>121.17136217790892</v>
      </c>
      <c r="AB22" s="188" t="s">
        <v>349</v>
      </c>
      <c r="AC22" s="189">
        <v>13.840367697</v>
      </c>
      <c r="AD22" s="189">
        <v>55.417783444000001</v>
      </c>
      <c r="AE22" s="199">
        <v>1.5550080000000002</v>
      </c>
      <c r="AF22" s="188">
        <v>20</v>
      </c>
      <c r="AG22" s="188" t="s">
        <v>427</v>
      </c>
      <c r="AH22" s="200">
        <v>124.39690556190075</v>
      </c>
      <c r="AJ22" s="188" t="s">
        <v>350</v>
      </c>
      <c r="AK22" s="189">
        <v>13.843089735</v>
      </c>
      <c r="AL22" s="189">
        <v>55.418115974999999</v>
      </c>
      <c r="AM22" s="199">
        <v>1.7401200000000001</v>
      </c>
      <c r="AN22" s="188">
        <v>15</v>
      </c>
      <c r="AO22" s="188" t="s">
        <v>427</v>
      </c>
      <c r="AP22" s="200">
        <v>114.44614563146227</v>
      </c>
      <c r="AR22" s="188" t="s">
        <v>351</v>
      </c>
      <c r="AS22" s="189">
        <v>13.84403614</v>
      </c>
      <c r="AT22" s="189">
        <v>55.418929384999998</v>
      </c>
      <c r="AU22" s="199">
        <v>1.5550080000000002</v>
      </c>
      <c r="AV22" s="188">
        <v>30</v>
      </c>
      <c r="AW22" s="188" t="s">
        <v>427</v>
      </c>
      <c r="AX22" s="200">
        <v>142.85052804155816</v>
      </c>
      <c r="AZ22" s="188" t="s">
        <v>352</v>
      </c>
      <c r="BA22" s="189">
        <v>13.847425167999999</v>
      </c>
      <c r="BB22" s="189">
        <v>55.421031896999999</v>
      </c>
      <c r="BC22" s="199">
        <v>1.7102680000000001</v>
      </c>
      <c r="BD22" s="188">
        <v>2</v>
      </c>
      <c r="BE22" s="188" t="s">
        <v>427</v>
      </c>
      <c r="BF22" s="200">
        <v>149.30488527204022</v>
      </c>
    </row>
    <row r="23" spans="1:58">
      <c r="L23" s="188" t="s">
        <v>346</v>
      </c>
      <c r="M23" s="189">
        <v>13.838384755</v>
      </c>
      <c r="N23" s="189">
        <v>55.416617004999999</v>
      </c>
      <c r="O23" s="199">
        <v>2.4805680000000003</v>
      </c>
      <c r="P23" s="188">
        <v>25</v>
      </c>
      <c r="Q23" s="188" t="s">
        <v>427</v>
      </c>
      <c r="R23" s="200">
        <v>162.08755794432972</v>
      </c>
      <c r="T23" s="188" t="s">
        <v>348</v>
      </c>
      <c r="U23" s="189">
        <v>13.839502413</v>
      </c>
      <c r="V23" s="189">
        <v>55.417650430999998</v>
      </c>
      <c r="W23" s="199">
        <v>2.0177880000000004</v>
      </c>
      <c r="X23" s="188">
        <v>0</v>
      </c>
      <c r="Y23" s="188" t="s">
        <v>427</v>
      </c>
      <c r="Z23" s="200">
        <v>130.67449776015815</v>
      </c>
      <c r="AB23" s="188" t="s">
        <v>349</v>
      </c>
      <c r="AC23" s="189">
        <v>13.840394737</v>
      </c>
      <c r="AD23" s="189">
        <v>55.417716937000002</v>
      </c>
      <c r="AE23" s="199">
        <v>1.4007480000000001</v>
      </c>
      <c r="AF23" s="188">
        <v>0</v>
      </c>
      <c r="AG23" s="188" t="s">
        <v>427</v>
      </c>
      <c r="AH23" s="200">
        <v>131.66605190439972</v>
      </c>
      <c r="AJ23" s="188" t="s">
        <v>350</v>
      </c>
      <c r="AK23" s="189">
        <v>13.843179869</v>
      </c>
      <c r="AL23" s="189">
        <v>55.418069932000002</v>
      </c>
      <c r="AM23" s="199">
        <v>1.6167119999999999</v>
      </c>
      <c r="AN23" s="188">
        <v>2</v>
      </c>
      <c r="AO23" s="188" t="s">
        <v>427</v>
      </c>
      <c r="AP23" s="200">
        <v>121.75236368525799</v>
      </c>
      <c r="AR23" s="188" t="s">
        <v>351</v>
      </c>
      <c r="AS23" s="189">
        <v>13.844126273000001</v>
      </c>
      <c r="AT23" s="189">
        <v>55.418857764999998</v>
      </c>
      <c r="AU23" s="199">
        <v>1.7092680000000002</v>
      </c>
      <c r="AV23" s="188">
        <v>30</v>
      </c>
      <c r="AW23" s="188" t="s">
        <v>427</v>
      </c>
      <c r="AX23" s="200">
        <v>152.6233659232974</v>
      </c>
      <c r="AZ23" s="188" t="s">
        <v>352</v>
      </c>
      <c r="BA23" s="189">
        <v>13.847506288</v>
      </c>
      <c r="BB23" s="189">
        <v>55.420980741999998</v>
      </c>
      <c r="BC23" s="199">
        <v>1.679416</v>
      </c>
      <c r="BD23" s="188">
        <v>10</v>
      </c>
      <c r="BE23" s="188" t="s">
        <v>427</v>
      </c>
      <c r="BF23" s="200">
        <v>156.95460764994263</v>
      </c>
    </row>
    <row r="24" spans="1:58">
      <c r="L24" s="188" t="s">
        <v>346</v>
      </c>
      <c r="M24" s="189">
        <v>13.838465875000001</v>
      </c>
      <c r="N24" s="189">
        <v>55.416560728999997</v>
      </c>
      <c r="O24" s="199">
        <v>2.6039760000000007</v>
      </c>
      <c r="P24" s="188">
        <v>0</v>
      </c>
      <c r="Q24" s="188" t="s">
        <v>427</v>
      </c>
      <c r="R24" s="200">
        <v>170.15260632191743</v>
      </c>
      <c r="T24" s="188" t="s">
        <v>348</v>
      </c>
      <c r="U24" s="189">
        <v>13.839583533000001</v>
      </c>
      <c r="V24" s="189">
        <v>55.417583923999999</v>
      </c>
      <c r="W24" s="199">
        <v>2.0794920000000001</v>
      </c>
      <c r="X24" s="188">
        <v>2</v>
      </c>
      <c r="Y24" s="188" t="s">
        <v>427</v>
      </c>
      <c r="Z24" s="200">
        <v>139.63401062218628</v>
      </c>
      <c r="AB24" s="188" t="s">
        <v>349</v>
      </c>
      <c r="AC24" s="189">
        <v>13.840394737</v>
      </c>
      <c r="AD24" s="189">
        <v>55.417645315000001</v>
      </c>
      <c r="AE24" s="199">
        <v>1.4624520000000001</v>
      </c>
      <c r="AF24" s="188">
        <v>0</v>
      </c>
      <c r="AG24" s="188" t="s">
        <v>427</v>
      </c>
      <c r="AH24" s="200">
        <v>138.67099891962641</v>
      </c>
      <c r="AJ24" s="188" t="s">
        <v>350</v>
      </c>
      <c r="AK24" s="189">
        <v>13.843242963</v>
      </c>
      <c r="AL24" s="189">
        <v>55.418008542000003</v>
      </c>
      <c r="AM24" s="199">
        <v>1.8943800000000002</v>
      </c>
      <c r="AN24" s="188">
        <v>20</v>
      </c>
      <c r="AO24" s="188" t="s">
        <v>427</v>
      </c>
      <c r="AP24" s="200">
        <v>129.65409259604942</v>
      </c>
      <c r="AR24" s="188" t="s">
        <v>351</v>
      </c>
      <c r="AS24" s="189">
        <v>13.844234434000001</v>
      </c>
      <c r="AT24" s="189">
        <v>55.418791259999999</v>
      </c>
      <c r="AU24" s="199">
        <v>1.6784160000000001</v>
      </c>
      <c r="AV24" s="188">
        <v>30</v>
      </c>
      <c r="AW24" s="188" t="s">
        <v>427</v>
      </c>
      <c r="AX24" s="200">
        <v>162.66176387480891</v>
      </c>
      <c r="AZ24" s="188" t="s">
        <v>352</v>
      </c>
      <c r="BA24" s="189">
        <v>13.847578394999999</v>
      </c>
      <c r="BB24" s="189">
        <v>55.420914240999998</v>
      </c>
      <c r="BC24" s="199">
        <v>1.5868599999999999</v>
      </c>
      <c r="BD24" s="188">
        <v>20</v>
      </c>
      <c r="BE24" s="188" t="s">
        <v>427</v>
      </c>
      <c r="BF24" s="200">
        <v>165.53944973171863</v>
      </c>
    </row>
    <row r="25" spans="1:58">
      <c r="L25" s="188" t="s">
        <v>346</v>
      </c>
      <c r="M25" s="189">
        <v>13.838556008999999</v>
      </c>
      <c r="N25" s="189">
        <v>55.416499336000001</v>
      </c>
      <c r="O25" s="199">
        <v>2.6965320000000004</v>
      </c>
      <c r="P25" s="188">
        <v>0</v>
      </c>
      <c r="Q25" s="188" t="s">
        <v>427</v>
      </c>
      <c r="R25" s="200">
        <v>179.01313548125498</v>
      </c>
      <c r="T25" s="188" t="s">
        <v>348</v>
      </c>
      <c r="U25" s="189">
        <v>13.839646627</v>
      </c>
      <c r="V25" s="189">
        <v>55.417522533000003</v>
      </c>
      <c r="W25" s="199">
        <v>2.0794920000000001</v>
      </c>
      <c r="X25" s="188">
        <v>10</v>
      </c>
      <c r="Y25" s="188" t="s">
        <v>427</v>
      </c>
      <c r="Z25" s="200">
        <v>147.5366921387382</v>
      </c>
      <c r="AB25" s="188" t="s">
        <v>349</v>
      </c>
      <c r="AC25" s="189">
        <v>13.840421777</v>
      </c>
      <c r="AD25" s="189">
        <v>55.417583923999999</v>
      </c>
      <c r="AE25" s="199">
        <v>1.3390440000000001</v>
      </c>
      <c r="AF25" s="188">
        <v>0</v>
      </c>
      <c r="AG25" s="188" t="s">
        <v>427</v>
      </c>
      <c r="AH25" s="200">
        <v>145.52011224372373</v>
      </c>
      <c r="AJ25" s="188" t="s">
        <v>350</v>
      </c>
      <c r="AK25" s="189">
        <v>13.843333097</v>
      </c>
      <c r="AL25" s="189">
        <v>55.417947152000004</v>
      </c>
      <c r="AM25" s="199">
        <v>1.832676</v>
      </c>
      <c r="AN25" s="188">
        <v>25</v>
      </c>
      <c r="AO25" s="188" t="s">
        <v>427</v>
      </c>
      <c r="AP25" s="200">
        <v>138.44580864603051</v>
      </c>
      <c r="AR25" s="188" t="s">
        <v>351</v>
      </c>
      <c r="AS25" s="189">
        <v>13.844351608</v>
      </c>
      <c r="AT25" s="189">
        <v>55.418729870999996</v>
      </c>
      <c r="AU25" s="199">
        <v>1.6475640000000003</v>
      </c>
      <c r="AV25" s="188">
        <v>25</v>
      </c>
      <c r="AW25" s="188" t="s">
        <v>427</v>
      </c>
      <c r="AX25" s="200">
        <v>172.62062021859558</v>
      </c>
      <c r="AZ25" s="188" t="s">
        <v>352</v>
      </c>
      <c r="BA25" s="189">
        <v>13.847659516</v>
      </c>
      <c r="BB25" s="189">
        <v>55.420863085999997</v>
      </c>
      <c r="BC25" s="199">
        <v>1.8336759999999999</v>
      </c>
      <c r="BD25" s="188">
        <v>30</v>
      </c>
      <c r="BE25" s="188" t="s">
        <v>427</v>
      </c>
      <c r="BF25" s="200">
        <v>173.18766720901689</v>
      </c>
    </row>
    <row r="26" spans="1:58">
      <c r="L26" s="188" t="s">
        <v>346</v>
      </c>
      <c r="M26" s="189">
        <v>13.838619101999999</v>
      </c>
      <c r="N26" s="189">
        <v>55.416427710999997</v>
      </c>
      <c r="O26" s="199">
        <v>2.5422720000000001</v>
      </c>
      <c r="P26" s="188">
        <v>0</v>
      </c>
      <c r="Q26" s="188" t="s">
        <v>427</v>
      </c>
      <c r="R26" s="200">
        <v>187.81321393201722</v>
      </c>
      <c r="T26" s="188" t="s">
        <v>348</v>
      </c>
      <c r="U26" s="189">
        <v>13.839727747</v>
      </c>
      <c r="V26" s="189">
        <v>55.417440677999998</v>
      </c>
      <c r="W26" s="199">
        <v>2.0794920000000001</v>
      </c>
      <c r="X26" s="188">
        <v>20</v>
      </c>
      <c r="Y26" s="188" t="s">
        <v>427</v>
      </c>
      <c r="Z26" s="200">
        <v>157.97935311545365</v>
      </c>
      <c r="AB26" s="188" t="s">
        <v>349</v>
      </c>
      <c r="AC26" s="189">
        <v>13.840475856999999</v>
      </c>
      <c r="AD26" s="189">
        <v>55.417527649</v>
      </c>
      <c r="AE26" s="199">
        <v>1.6167119999999999</v>
      </c>
      <c r="AF26" s="188">
        <v>0</v>
      </c>
      <c r="AG26" s="188" t="s">
        <v>427</v>
      </c>
      <c r="AH26" s="200">
        <v>152.64512502479866</v>
      </c>
      <c r="AJ26" s="188" t="s">
        <v>350</v>
      </c>
      <c r="AK26" s="189">
        <v>13.843378163000001</v>
      </c>
      <c r="AL26" s="189">
        <v>55.417875530000003</v>
      </c>
      <c r="AM26" s="199">
        <v>2.0486400000000002</v>
      </c>
      <c r="AN26" s="188">
        <v>5</v>
      </c>
      <c r="AO26" s="188" t="s">
        <v>427</v>
      </c>
      <c r="AP26" s="200">
        <v>146.72593519838097</v>
      </c>
      <c r="AR26" s="188" t="s">
        <v>351</v>
      </c>
      <c r="AS26" s="189">
        <v>13.844441741000001</v>
      </c>
      <c r="AT26" s="189">
        <v>55.418673597999998</v>
      </c>
      <c r="AU26" s="199">
        <v>1.5550080000000002</v>
      </c>
      <c r="AV26" s="188">
        <v>25</v>
      </c>
      <c r="AW26" s="188" t="s">
        <v>427</v>
      </c>
      <c r="AX26" s="200">
        <v>181.06583081079884</v>
      </c>
      <c r="AZ26" s="188" t="s">
        <v>352</v>
      </c>
      <c r="BA26" s="189">
        <v>13.847758663</v>
      </c>
      <c r="BB26" s="189">
        <v>55.420801699999998</v>
      </c>
      <c r="BC26" s="199">
        <v>1.802824</v>
      </c>
      <c r="BD26" s="188">
        <v>25</v>
      </c>
      <c r="BE26" s="188" t="s">
        <v>427</v>
      </c>
      <c r="BF26" s="200">
        <v>182.43933848659856</v>
      </c>
    </row>
    <row r="27" spans="1:58">
      <c r="L27" s="188" t="s">
        <v>346</v>
      </c>
      <c r="M27" s="189">
        <v>13.838682196000001</v>
      </c>
      <c r="N27" s="189">
        <v>55.416366318000001</v>
      </c>
      <c r="O27" s="199">
        <v>2.7582360000000006</v>
      </c>
      <c r="P27" s="188">
        <v>0</v>
      </c>
      <c r="Q27" s="188" t="s">
        <v>427</v>
      </c>
      <c r="R27" s="200">
        <v>195.68893938262354</v>
      </c>
      <c r="T27" s="188" t="s">
        <v>348</v>
      </c>
      <c r="U27" s="189">
        <v>13.839790840999999</v>
      </c>
      <c r="V27" s="189">
        <v>55.417369055000002</v>
      </c>
      <c r="W27" s="199">
        <v>2.0486400000000002</v>
      </c>
      <c r="X27" s="188">
        <v>2</v>
      </c>
      <c r="Y27" s="188" t="s">
        <v>427</v>
      </c>
      <c r="Z27" s="200">
        <v>166.87011487348192</v>
      </c>
      <c r="AB27" s="188" t="s">
        <v>349</v>
      </c>
      <c r="AC27" s="189">
        <v>13.840538950999999</v>
      </c>
      <c r="AD27" s="189">
        <v>55.417481606000003</v>
      </c>
      <c r="AE27" s="199">
        <v>1.8635280000000003</v>
      </c>
      <c r="AF27" s="188">
        <v>25</v>
      </c>
      <c r="AG27" s="188" t="s">
        <v>427</v>
      </c>
      <c r="AH27" s="200">
        <v>159.02027977219623</v>
      </c>
      <c r="AJ27" s="188" t="s">
        <v>350</v>
      </c>
      <c r="AK27" s="189">
        <v>13.843432244000001</v>
      </c>
      <c r="AL27" s="189">
        <v>55.417819254999998</v>
      </c>
      <c r="AM27" s="199">
        <v>2.0177880000000004</v>
      </c>
      <c r="AN27" s="188">
        <v>40</v>
      </c>
      <c r="AO27" s="188" t="s">
        <v>427</v>
      </c>
      <c r="AP27" s="200">
        <v>153.84768117240321</v>
      </c>
      <c r="AR27" s="188" t="s">
        <v>351</v>
      </c>
      <c r="AS27" s="189">
        <v>13.844522862</v>
      </c>
      <c r="AT27" s="189">
        <v>55.418596860999997</v>
      </c>
      <c r="AU27" s="199">
        <v>1.6475640000000003</v>
      </c>
      <c r="AV27" s="188">
        <v>40</v>
      </c>
      <c r="AW27" s="188" t="s">
        <v>427</v>
      </c>
      <c r="AX27" s="200">
        <v>190.91481340376237</v>
      </c>
      <c r="AZ27" s="188" t="s">
        <v>352</v>
      </c>
      <c r="BA27" s="189">
        <v>13.847848795999999</v>
      </c>
      <c r="BB27" s="189">
        <v>55.420755661000001</v>
      </c>
      <c r="BC27" s="199">
        <v>1.7102680000000001</v>
      </c>
      <c r="BD27" s="188">
        <v>2</v>
      </c>
      <c r="BE27" s="188" t="s">
        <v>427</v>
      </c>
      <c r="BF27" s="200">
        <v>190.02364115888361</v>
      </c>
    </row>
    <row r="28" spans="1:58">
      <c r="L28" s="188" t="s">
        <v>346</v>
      </c>
      <c r="M28" s="189">
        <v>13.83874529</v>
      </c>
      <c r="N28" s="189">
        <v>55.416299809000002</v>
      </c>
      <c r="O28" s="199">
        <v>2.6656800000000005</v>
      </c>
      <c r="P28" s="188">
        <v>0</v>
      </c>
      <c r="Q28" s="188" t="s">
        <v>427</v>
      </c>
      <c r="R28" s="200">
        <v>204.03444236515011</v>
      </c>
      <c r="T28" s="188" t="s">
        <v>348</v>
      </c>
      <c r="U28" s="189">
        <v>13.839862948</v>
      </c>
      <c r="V28" s="189">
        <v>55.417297431999998</v>
      </c>
      <c r="W28" s="199">
        <v>2.1411960000000003</v>
      </c>
      <c r="X28" s="188">
        <v>0</v>
      </c>
      <c r="Y28" s="188" t="s">
        <v>427</v>
      </c>
      <c r="Z28" s="200">
        <v>176.04275981123328</v>
      </c>
      <c r="AB28" s="188" t="s">
        <v>349</v>
      </c>
      <c r="AC28" s="189">
        <v>13.840602045000001</v>
      </c>
      <c r="AD28" s="189">
        <v>55.417435562000001</v>
      </c>
      <c r="AE28" s="199">
        <v>1.7092680000000002</v>
      </c>
      <c r="AF28" s="188">
        <v>10</v>
      </c>
      <c r="AG28" s="188" t="s">
        <v>427</v>
      </c>
      <c r="AH28" s="200">
        <v>165.40409984280501</v>
      </c>
      <c r="AJ28" s="188" t="s">
        <v>350</v>
      </c>
      <c r="AK28" s="189">
        <v>13.843486324000001</v>
      </c>
      <c r="AL28" s="189">
        <v>55.417768096000003</v>
      </c>
      <c r="AM28" s="199">
        <v>2.0486400000000002</v>
      </c>
      <c r="AN28" s="188">
        <v>20</v>
      </c>
      <c r="AO28" s="188" t="s">
        <v>427</v>
      </c>
      <c r="AP28" s="200">
        <v>160.48171204243312</v>
      </c>
      <c r="AR28" s="188" t="s">
        <v>351</v>
      </c>
      <c r="AS28" s="189">
        <v>13.844631022</v>
      </c>
      <c r="AT28" s="189">
        <v>55.418545702999999</v>
      </c>
      <c r="AU28" s="199">
        <v>1.6475640000000003</v>
      </c>
      <c r="AV28" s="188">
        <v>10</v>
      </c>
      <c r="AW28" s="188" t="s">
        <v>427</v>
      </c>
      <c r="AX28" s="200">
        <v>199.63753274877672</v>
      </c>
      <c r="AZ28" s="188" t="s">
        <v>352</v>
      </c>
      <c r="BA28" s="189">
        <v>13.847956956999999</v>
      </c>
      <c r="BB28" s="189">
        <v>55.420709621</v>
      </c>
      <c r="BC28" s="199">
        <v>1.401748</v>
      </c>
      <c r="BD28" s="188">
        <v>0</v>
      </c>
      <c r="BE28" s="188" t="s">
        <v>427</v>
      </c>
      <c r="BF28" s="200">
        <v>198.35850766577568</v>
      </c>
    </row>
    <row r="29" spans="1:58">
      <c r="L29" s="188" t="s">
        <v>346</v>
      </c>
      <c r="M29" s="189">
        <v>13.838817397</v>
      </c>
      <c r="N29" s="189">
        <v>55.416233300000002</v>
      </c>
      <c r="O29" s="199">
        <v>2.9742000000000006</v>
      </c>
      <c r="P29" s="188">
        <v>0</v>
      </c>
      <c r="Q29" s="188" t="s">
        <v>427</v>
      </c>
      <c r="R29" s="200">
        <v>212.70617379904633</v>
      </c>
      <c r="T29" s="188" t="s">
        <v>348</v>
      </c>
      <c r="U29" s="189">
        <v>13.839944067999999</v>
      </c>
      <c r="V29" s="189">
        <v>55.417220692999997</v>
      </c>
      <c r="W29" s="199">
        <v>2.1411960000000003</v>
      </c>
      <c r="X29" s="188">
        <v>0</v>
      </c>
      <c r="Y29" s="188" t="s">
        <v>427</v>
      </c>
      <c r="Z29" s="200">
        <v>185.99133275809575</v>
      </c>
      <c r="AB29" s="188" t="s">
        <v>349</v>
      </c>
      <c r="AC29" s="189">
        <v>13.840683165</v>
      </c>
      <c r="AD29" s="189">
        <v>55.417379287000003</v>
      </c>
      <c r="AE29" s="199">
        <v>1.8943800000000002</v>
      </c>
      <c r="AF29" s="188">
        <v>10</v>
      </c>
      <c r="AG29" s="188" t="s">
        <v>427</v>
      </c>
      <c r="AH29" s="200">
        <v>173.33695807103578</v>
      </c>
      <c r="AJ29" s="188" t="s">
        <v>350</v>
      </c>
      <c r="AK29" s="189">
        <v>13.843558431</v>
      </c>
      <c r="AL29" s="189">
        <v>55.417711820999997</v>
      </c>
      <c r="AM29" s="199">
        <v>2.1103440000000004</v>
      </c>
      <c r="AN29" s="188">
        <v>25</v>
      </c>
      <c r="AO29" s="188" t="s">
        <v>427</v>
      </c>
      <c r="AP29" s="200">
        <v>168.18985066824177</v>
      </c>
      <c r="AR29" s="188" t="s">
        <v>351</v>
      </c>
      <c r="AS29" s="189">
        <v>13.844748195999999</v>
      </c>
      <c r="AT29" s="189">
        <v>55.418494545000001</v>
      </c>
      <c r="AU29" s="199">
        <v>1.9560840000000004</v>
      </c>
      <c r="AV29" s="188">
        <v>15</v>
      </c>
      <c r="AW29" s="188" t="s">
        <v>427</v>
      </c>
      <c r="AX29" s="200">
        <v>208.73942762523433</v>
      </c>
      <c r="AZ29" s="188" t="s">
        <v>352</v>
      </c>
      <c r="BA29" s="189">
        <v>13.848065117000001</v>
      </c>
      <c r="BB29" s="189">
        <v>55.420653350999999</v>
      </c>
      <c r="BC29" s="199">
        <v>1.463452</v>
      </c>
      <c r="BD29" s="188">
        <v>25</v>
      </c>
      <c r="BE29" s="188" t="s">
        <v>427</v>
      </c>
      <c r="BF29" s="200">
        <v>207.56223764395565</v>
      </c>
    </row>
    <row r="30" spans="1:58">
      <c r="L30" s="188" t="s">
        <v>346</v>
      </c>
      <c r="M30" s="189">
        <v>13.838898517000001</v>
      </c>
      <c r="N30" s="189">
        <v>55.416177023000003</v>
      </c>
      <c r="O30" s="199">
        <v>2.8816440000000001</v>
      </c>
      <c r="P30" s="188">
        <v>0</v>
      </c>
      <c r="Q30" s="188" t="s">
        <v>427</v>
      </c>
      <c r="R30" s="200">
        <v>220.76476360526453</v>
      </c>
      <c r="T30" s="188" t="s">
        <v>348</v>
      </c>
      <c r="U30" s="189">
        <v>13.840016175000001</v>
      </c>
      <c r="V30" s="189">
        <v>55.417149068999997</v>
      </c>
      <c r="W30" s="199">
        <v>2.1103440000000004</v>
      </c>
      <c r="X30" s="188">
        <v>0</v>
      </c>
      <c r="Y30" s="188" t="s">
        <v>427</v>
      </c>
      <c r="Z30" s="200">
        <v>195.16406860242517</v>
      </c>
      <c r="AB30" s="188" t="s">
        <v>349</v>
      </c>
      <c r="AC30" s="189">
        <v>13.840773299</v>
      </c>
      <c r="AD30" s="189">
        <v>55.417317896</v>
      </c>
      <c r="AE30" s="199">
        <v>1.6475640000000003</v>
      </c>
      <c r="AF30" s="188">
        <v>5</v>
      </c>
      <c r="AG30" s="188" t="s">
        <v>427</v>
      </c>
      <c r="AH30" s="200">
        <v>182.05634938169624</v>
      </c>
      <c r="AJ30" s="188" t="s">
        <v>350</v>
      </c>
      <c r="AK30" s="189">
        <v>13.843621524</v>
      </c>
      <c r="AL30" s="189">
        <v>55.417660662000003</v>
      </c>
      <c r="AM30" s="199">
        <v>1.8635280000000003</v>
      </c>
      <c r="AN30" s="188">
        <v>25</v>
      </c>
      <c r="AO30" s="188" t="s">
        <v>427</v>
      </c>
      <c r="AP30" s="200">
        <v>175.1188045105574</v>
      </c>
      <c r="AR30" s="188" t="s">
        <v>351</v>
      </c>
      <c r="AS30" s="189">
        <v>13.844865370000001</v>
      </c>
      <c r="AT30" s="189">
        <v>55.418433155999999</v>
      </c>
      <c r="AU30" s="199">
        <v>1.8943800000000002</v>
      </c>
      <c r="AV30" s="188">
        <v>10</v>
      </c>
      <c r="AW30" s="188" t="s">
        <v>427</v>
      </c>
      <c r="AX30" s="200">
        <v>218.72627035997348</v>
      </c>
      <c r="AZ30" s="188" t="s">
        <v>352</v>
      </c>
      <c r="BA30" s="189">
        <v>13.848155251</v>
      </c>
      <c r="BB30" s="189">
        <v>55.420612427000002</v>
      </c>
      <c r="BC30" s="199">
        <v>1.7719719999999999</v>
      </c>
      <c r="BD30" s="188">
        <v>2</v>
      </c>
      <c r="BE30" s="188" t="s">
        <v>427</v>
      </c>
      <c r="BF30" s="200">
        <v>214.73957291618228</v>
      </c>
    </row>
    <row r="31" spans="1:58">
      <c r="L31" s="188" t="s">
        <v>346</v>
      </c>
      <c r="M31" s="189">
        <v>13.838979637</v>
      </c>
      <c r="N31" s="189">
        <v>55.416120745999997</v>
      </c>
      <c r="O31" s="199">
        <v>2.6965320000000004</v>
      </c>
      <c r="P31" s="188">
        <v>0</v>
      </c>
      <c r="Q31" s="188" t="s">
        <v>427</v>
      </c>
      <c r="R31" s="200">
        <v>228.82522525008574</v>
      </c>
      <c r="T31" s="188" t="s">
        <v>348</v>
      </c>
      <c r="U31" s="189">
        <v>13.840088282</v>
      </c>
      <c r="V31" s="189">
        <v>55.417077444999997</v>
      </c>
      <c r="W31" s="199">
        <v>2.2029000000000005</v>
      </c>
      <c r="X31" s="188">
        <v>0</v>
      </c>
      <c r="Y31" s="188" t="s">
        <v>427</v>
      </c>
      <c r="Z31" s="200">
        <v>204.33688815278362</v>
      </c>
      <c r="AB31" s="188" t="s">
        <v>349</v>
      </c>
      <c r="AC31" s="189">
        <v>13.840845406</v>
      </c>
      <c r="AD31" s="189">
        <v>55.417271851999999</v>
      </c>
      <c r="AE31" s="199">
        <v>1.8943800000000002</v>
      </c>
      <c r="AF31" s="188">
        <v>10</v>
      </c>
      <c r="AG31" s="188" t="s">
        <v>427</v>
      </c>
      <c r="AH31" s="200">
        <v>188.74572194723928</v>
      </c>
      <c r="AJ31" s="188" t="s">
        <v>350</v>
      </c>
      <c r="AK31" s="189">
        <v>13.843693631000001</v>
      </c>
      <c r="AL31" s="189">
        <v>55.417583923999999</v>
      </c>
      <c r="AM31" s="199">
        <v>2.1411960000000003</v>
      </c>
      <c r="AN31" s="188">
        <v>30</v>
      </c>
      <c r="AO31" s="188" t="s">
        <v>427</v>
      </c>
      <c r="AP31" s="200">
        <v>184.77472418731611</v>
      </c>
      <c r="AR31" s="188" t="s">
        <v>351</v>
      </c>
      <c r="AS31" s="189">
        <v>13.844982544000001</v>
      </c>
      <c r="AT31" s="189">
        <v>55.418376881999997</v>
      </c>
      <c r="AU31" s="199">
        <v>2.0177880000000004</v>
      </c>
      <c r="AV31" s="188">
        <v>10</v>
      </c>
      <c r="AW31" s="188" t="s">
        <v>427</v>
      </c>
      <c r="AX31" s="200">
        <v>228.28873789484393</v>
      </c>
      <c r="AZ31" s="188" t="s">
        <v>352</v>
      </c>
      <c r="BA31" s="189">
        <v>13.848254398</v>
      </c>
      <c r="BB31" s="189">
        <v>55.420556156000004</v>
      </c>
      <c r="BC31" s="199">
        <v>1.802824</v>
      </c>
      <c r="BD31" s="188">
        <v>10</v>
      </c>
      <c r="BE31" s="188" t="s">
        <v>427</v>
      </c>
      <c r="BF31" s="200">
        <v>223.5740174882057</v>
      </c>
    </row>
    <row r="32" spans="1:58">
      <c r="L32" s="188" t="s">
        <v>346</v>
      </c>
      <c r="M32" s="189">
        <v>13.839024704</v>
      </c>
      <c r="N32" s="189">
        <v>55.416054236999997</v>
      </c>
      <c r="O32" s="199">
        <v>2.8507920000000002</v>
      </c>
      <c r="P32" s="188">
        <v>0</v>
      </c>
      <c r="Q32" s="188" t="s">
        <v>427</v>
      </c>
      <c r="R32" s="200">
        <v>236.52648902083806</v>
      </c>
      <c r="T32" s="188" t="s">
        <v>348</v>
      </c>
      <c r="U32" s="189">
        <v>13.840160388999999</v>
      </c>
      <c r="V32" s="189">
        <v>55.417016054000001</v>
      </c>
      <c r="W32" s="199">
        <v>2.2029000000000005</v>
      </c>
      <c r="X32" s="188">
        <v>0</v>
      </c>
      <c r="Y32" s="188" t="s">
        <v>427</v>
      </c>
      <c r="Z32" s="200">
        <v>212.5221164765565</v>
      </c>
      <c r="AB32" s="188" t="s">
        <v>349</v>
      </c>
      <c r="AC32" s="189">
        <v>13.840908498999999</v>
      </c>
      <c r="AD32" s="189">
        <v>55.417210461000003</v>
      </c>
      <c r="AE32" s="199">
        <v>1.9560840000000004</v>
      </c>
      <c r="AF32" s="188">
        <v>10</v>
      </c>
      <c r="AG32" s="188" t="s">
        <v>427</v>
      </c>
      <c r="AH32" s="200">
        <v>196.64783134126674</v>
      </c>
      <c r="AJ32" s="188" t="s">
        <v>350</v>
      </c>
      <c r="AK32" s="189">
        <v>13.843774752</v>
      </c>
      <c r="AL32" s="189">
        <v>55.417517416999999</v>
      </c>
      <c r="AM32" s="199">
        <v>2.0177880000000004</v>
      </c>
      <c r="AN32" s="188">
        <v>25</v>
      </c>
      <c r="AO32" s="188" t="s">
        <v>427</v>
      </c>
      <c r="AP32" s="200">
        <v>193.75282607305456</v>
      </c>
      <c r="AR32" s="188" t="s">
        <v>351</v>
      </c>
      <c r="AS32" s="189">
        <v>13.845081691000001</v>
      </c>
      <c r="AT32" s="189">
        <v>55.418320608000002</v>
      </c>
      <c r="AU32" s="199">
        <v>2.1720480000000006</v>
      </c>
      <c r="AV32" s="188">
        <v>5</v>
      </c>
      <c r="AW32" s="188" t="s">
        <v>427</v>
      </c>
      <c r="AX32" s="200">
        <v>237.1146619242046</v>
      </c>
      <c r="AZ32" s="188" t="s">
        <v>352</v>
      </c>
      <c r="BA32" s="189">
        <v>13.848317492</v>
      </c>
      <c r="BB32" s="189">
        <v>55.420499884999998</v>
      </c>
      <c r="BC32" s="199">
        <v>1.9262319999999999</v>
      </c>
      <c r="BD32" s="188">
        <v>25</v>
      </c>
      <c r="BE32" s="188" t="s">
        <v>427</v>
      </c>
      <c r="BF32" s="200">
        <v>230.89556518555153</v>
      </c>
    </row>
    <row r="33" spans="12:58">
      <c r="L33" s="188" t="s">
        <v>346</v>
      </c>
      <c r="M33" s="189">
        <v>13.839087798</v>
      </c>
      <c r="N33" s="189">
        <v>55.415987727999998</v>
      </c>
      <c r="O33" s="199">
        <v>2.7890880000000005</v>
      </c>
      <c r="P33" s="188">
        <v>0</v>
      </c>
      <c r="Q33" s="188" t="s">
        <v>427</v>
      </c>
      <c r="R33" s="200">
        <v>244.87981825890293</v>
      </c>
      <c r="T33" s="188" t="s">
        <v>348</v>
      </c>
      <c r="U33" s="189">
        <v>13.840214468999999</v>
      </c>
      <c r="V33" s="189">
        <v>55.416929082000003</v>
      </c>
      <c r="W33" s="199">
        <v>2.2029000000000005</v>
      </c>
      <c r="X33" s="188">
        <v>1</v>
      </c>
      <c r="Y33" s="188" t="s">
        <v>427</v>
      </c>
      <c r="Z33" s="200">
        <v>222.61629011863815</v>
      </c>
      <c r="AB33" s="188" t="s">
        <v>349</v>
      </c>
      <c r="AC33" s="189">
        <v>13.840980606</v>
      </c>
      <c r="AD33" s="189">
        <v>55.417149068999997</v>
      </c>
      <c r="AE33" s="199">
        <v>1.8635280000000003</v>
      </c>
      <c r="AF33" s="188">
        <v>10</v>
      </c>
      <c r="AG33" s="188" t="s">
        <v>427</v>
      </c>
      <c r="AH33" s="200">
        <v>204.83071015700816</v>
      </c>
      <c r="AJ33" s="188" t="s">
        <v>350</v>
      </c>
      <c r="AK33" s="189">
        <v>13.843855872000001</v>
      </c>
      <c r="AL33" s="189">
        <v>55.417445794000002</v>
      </c>
      <c r="AM33" s="199">
        <v>1.9869360000000003</v>
      </c>
      <c r="AN33" s="188">
        <v>25</v>
      </c>
      <c r="AO33" s="188" t="s">
        <v>427</v>
      </c>
      <c r="AP33" s="200">
        <v>203.2178256024182</v>
      </c>
      <c r="AR33" s="188" t="s">
        <v>351</v>
      </c>
      <c r="AS33" s="189">
        <v>13.845180837999999</v>
      </c>
      <c r="AT33" s="189">
        <v>55.418259218000003</v>
      </c>
      <c r="AU33" s="199">
        <v>2.1103440000000004</v>
      </c>
      <c r="AV33" s="188">
        <v>40</v>
      </c>
      <c r="AW33" s="188" t="s">
        <v>427</v>
      </c>
      <c r="AX33" s="200">
        <v>246.37145701063278</v>
      </c>
      <c r="AZ33" s="188" t="s">
        <v>352</v>
      </c>
      <c r="BA33" s="189">
        <v>13.848398612</v>
      </c>
      <c r="BB33" s="189">
        <v>55.420428268000002</v>
      </c>
      <c r="BC33" s="199">
        <v>1.9262319999999999</v>
      </c>
      <c r="BD33" s="188">
        <v>20</v>
      </c>
      <c r="BE33" s="188" t="s">
        <v>427</v>
      </c>
      <c r="BF33" s="200">
        <v>240.25627562505326</v>
      </c>
    </row>
    <row r="34" spans="12:58">
      <c r="L34" s="188" t="s">
        <v>346</v>
      </c>
      <c r="M34" s="189">
        <v>13.839159905000001</v>
      </c>
      <c r="N34" s="189">
        <v>55.415931450000002</v>
      </c>
      <c r="O34" s="199">
        <v>3.0667560000000007</v>
      </c>
      <c r="P34" s="188">
        <v>0</v>
      </c>
      <c r="Q34" s="188" t="s">
        <v>427</v>
      </c>
      <c r="R34" s="200">
        <v>252.6138015749122</v>
      </c>
      <c r="T34" s="188" t="s">
        <v>348</v>
      </c>
      <c r="U34" s="189">
        <v>13.84029559</v>
      </c>
      <c r="V34" s="189">
        <v>55.416857458000003</v>
      </c>
      <c r="W34" s="199">
        <v>2.3263080000000005</v>
      </c>
      <c r="X34" s="188">
        <v>0</v>
      </c>
      <c r="Y34" s="188" t="s">
        <v>427</v>
      </c>
      <c r="Z34" s="200">
        <v>232.06867081736092</v>
      </c>
      <c r="AB34" s="188" t="s">
        <v>349</v>
      </c>
      <c r="AC34" s="189">
        <v>13.841034686</v>
      </c>
      <c r="AD34" s="189">
        <v>55.417097908999999</v>
      </c>
      <c r="AE34" s="199">
        <v>1.9252320000000001</v>
      </c>
      <c r="AF34" s="188">
        <v>0</v>
      </c>
      <c r="AG34" s="188" t="s">
        <v>427</v>
      </c>
      <c r="AH34" s="200">
        <v>211.46312861756832</v>
      </c>
      <c r="AJ34" s="188" t="s">
        <v>350</v>
      </c>
      <c r="AK34" s="189">
        <v>13.843964033000001</v>
      </c>
      <c r="AL34" s="189">
        <v>55.417384403</v>
      </c>
      <c r="AM34" s="199">
        <v>1.8635280000000003</v>
      </c>
      <c r="AN34" s="188">
        <v>30</v>
      </c>
      <c r="AO34" s="188" t="s">
        <v>427</v>
      </c>
      <c r="AP34" s="200">
        <v>212.61229988747331</v>
      </c>
      <c r="AR34" s="188" t="s">
        <v>351</v>
      </c>
      <c r="AS34" s="189">
        <v>13.845261958</v>
      </c>
      <c r="AT34" s="189">
        <v>55.418187596999999</v>
      </c>
      <c r="AU34" s="199">
        <v>2.1411960000000003</v>
      </c>
      <c r="AV34" s="188">
        <v>30</v>
      </c>
      <c r="AW34" s="188" t="s">
        <v>427</v>
      </c>
      <c r="AX34" s="200">
        <v>255.74490921352822</v>
      </c>
      <c r="AZ34" s="188" t="s">
        <v>352</v>
      </c>
      <c r="BA34" s="189">
        <v>13.848470719</v>
      </c>
      <c r="BB34" s="189">
        <v>55.420356650000002</v>
      </c>
      <c r="BC34" s="199">
        <v>1.9262319999999999</v>
      </c>
      <c r="BD34" s="188">
        <v>5</v>
      </c>
      <c r="BE34" s="188" t="s">
        <v>427</v>
      </c>
      <c r="BF34" s="200">
        <v>249.25348811879178</v>
      </c>
    </row>
    <row r="35" spans="12:58">
      <c r="L35" s="188" t="s">
        <v>346</v>
      </c>
      <c r="M35" s="189">
        <v>13.839232012</v>
      </c>
      <c r="N35" s="189">
        <v>55.415875173000003</v>
      </c>
      <c r="O35" s="199">
        <v>3.1593120000000003</v>
      </c>
      <c r="P35" s="188">
        <v>5</v>
      </c>
      <c r="Q35" s="188" t="s">
        <v>427</v>
      </c>
      <c r="R35" s="200">
        <v>260.34789974463001</v>
      </c>
      <c r="T35" s="188" t="s">
        <v>348</v>
      </c>
      <c r="U35" s="189">
        <v>13.840376709999999</v>
      </c>
      <c r="V35" s="189">
        <v>55.416790949999999</v>
      </c>
      <c r="W35" s="199">
        <v>1.8635280000000003</v>
      </c>
      <c r="X35" s="188">
        <v>0</v>
      </c>
      <c r="Y35" s="188" t="s">
        <v>427</v>
      </c>
      <c r="Z35" s="200">
        <v>241.02802703137382</v>
      </c>
      <c r="AB35" s="188" t="s">
        <v>349</v>
      </c>
      <c r="AC35" s="189">
        <v>13.841115807</v>
      </c>
      <c r="AD35" s="189">
        <v>55.417051866000001</v>
      </c>
      <c r="AE35" s="199">
        <v>2.0794920000000001</v>
      </c>
      <c r="AF35" s="188">
        <v>2</v>
      </c>
      <c r="AG35" s="188" t="s">
        <v>427</v>
      </c>
      <c r="AH35" s="200">
        <v>218.45426898741761</v>
      </c>
      <c r="AJ35" s="188" t="s">
        <v>350</v>
      </c>
      <c r="AK35" s="189">
        <v>13.844054165999999</v>
      </c>
      <c r="AL35" s="189">
        <v>55.417323011999997</v>
      </c>
      <c r="AM35" s="199">
        <v>1.832676</v>
      </c>
      <c r="AN35" s="188">
        <v>35</v>
      </c>
      <c r="AO35" s="188" t="s">
        <v>427</v>
      </c>
      <c r="AP35" s="200">
        <v>221.41895315391079</v>
      </c>
      <c r="AR35" s="188" t="s">
        <v>351</v>
      </c>
      <c r="AS35" s="189">
        <v>13.845352092000001</v>
      </c>
      <c r="AT35" s="189">
        <v>55.418121091000003</v>
      </c>
      <c r="AU35" s="199">
        <v>2.1411960000000003</v>
      </c>
      <c r="AV35" s="188">
        <v>15</v>
      </c>
      <c r="AW35" s="188" t="s">
        <v>427</v>
      </c>
      <c r="AX35" s="200">
        <v>265.06166410791752</v>
      </c>
      <c r="AZ35" s="188" t="s">
        <v>352</v>
      </c>
      <c r="BA35" s="189">
        <v>13.848551839000001</v>
      </c>
      <c r="BB35" s="189">
        <v>55.420295263</v>
      </c>
      <c r="BC35" s="199">
        <v>1.6177119999999998</v>
      </c>
      <c r="BD35" s="188">
        <v>0</v>
      </c>
      <c r="BE35" s="188" t="s">
        <v>427</v>
      </c>
      <c r="BF35" s="200">
        <v>257.76702667027405</v>
      </c>
    </row>
    <row r="36" spans="12:58">
      <c r="L36" s="188" t="s">
        <v>346</v>
      </c>
      <c r="M36" s="189">
        <v>13.839331159</v>
      </c>
      <c r="N36" s="189">
        <v>55.415813778999997</v>
      </c>
      <c r="O36" s="199">
        <v>3.0050520000000005</v>
      </c>
      <c r="P36" s="188">
        <v>5</v>
      </c>
      <c r="Q36" s="188" t="s">
        <v>427</v>
      </c>
      <c r="R36" s="200">
        <v>269.51738175279758</v>
      </c>
      <c r="T36" s="188" t="s">
        <v>348</v>
      </c>
      <c r="U36" s="189">
        <v>13.840448817</v>
      </c>
      <c r="V36" s="189">
        <v>55.416719325999999</v>
      </c>
      <c r="W36" s="199">
        <v>2.2029000000000005</v>
      </c>
      <c r="X36" s="188">
        <v>0</v>
      </c>
      <c r="Y36" s="188" t="s">
        <v>427</v>
      </c>
      <c r="Z36" s="200">
        <v>250.20082060458449</v>
      </c>
      <c r="AB36" s="188" t="s">
        <v>349</v>
      </c>
      <c r="AC36" s="189">
        <v>13.841178899999999</v>
      </c>
      <c r="AD36" s="189">
        <v>55.417000706000003</v>
      </c>
      <c r="AE36" s="199">
        <v>2.2029000000000005</v>
      </c>
      <c r="AF36" s="188">
        <v>0</v>
      </c>
      <c r="AG36" s="188" t="s">
        <v>427</v>
      </c>
      <c r="AH36" s="200">
        <v>225.3743978934084</v>
      </c>
      <c r="AJ36" s="188" t="s">
        <v>350</v>
      </c>
      <c r="AK36" s="189">
        <v>13.844126273000001</v>
      </c>
      <c r="AL36" s="189">
        <v>55.417261619999998</v>
      </c>
      <c r="AM36" s="199">
        <v>2.0486400000000002</v>
      </c>
      <c r="AN36" s="188">
        <v>5</v>
      </c>
      <c r="AO36" s="188" t="s">
        <v>427</v>
      </c>
      <c r="AP36" s="200">
        <v>229.62103179797211</v>
      </c>
      <c r="AR36" s="188" t="s">
        <v>351</v>
      </c>
      <c r="AS36" s="189">
        <v>13.845442225999999</v>
      </c>
      <c r="AT36" s="189">
        <v>55.418059700999997</v>
      </c>
      <c r="AU36" s="199">
        <v>2.0794920000000001</v>
      </c>
      <c r="AV36" s="188">
        <v>10</v>
      </c>
      <c r="AW36" s="188" t="s">
        <v>427</v>
      </c>
      <c r="AX36" s="200">
        <v>273.94673749161467</v>
      </c>
      <c r="AZ36" s="188" t="s">
        <v>352</v>
      </c>
      <c r="BA36" s="189">
        <v>13.848641972999999</v>
      </c>
      <c r="BB36" s="189">
        <v>55.420238992000002</v>
      </c>
      <c r="BC36" s="199">
        <v>1.9262319999999999</v>
      </c>
      <c r="BD36" s="188">
        <v>0</v>
      </c>
      <c r="BE36" s="188" t="s">
        <v>427</v>
      </c>
      <c r="BF36" s="200">
        <v>266.2197861412663</v>
      </c>
    </row>
    <row r="37" spans="12:58">
      <c r="L37" s="188" t="s">
        <v>346</v>
      </c>
      <c r="M37" s="189">
        <v>13.839421292999999</v>
      </c>
      <c r="N37" s="189">
        <v>55.415762618000002</v>
      </c>
      <c r="O37" s="199">
        <v>3.0359040000000004</v>
      </c>
      <c r="P37" s="188">
        <v>5</v>
      </c>
      <c r="Q37" s="188" t="s">
        <v>427</v>
      </c>
      <c r="R37" s="200">
        <v>277.43415954514148</v>
      </c>
      <c r="T37" s="188" t="s">
        <v>348</v>
      </c>
      <c r="U37" s="189">
        <v>13.840511911</v>
      </c>
      <c r="V37" s="189">
        <v>55.416652816999999</v>
      </c>
      <c r="W37" s="199">
        <v>2.3571600000000004</v>
      </c>
      <c r="X37" s="188">
        <v>0</v>
      </c>
      <c r="Y37" s="188" t="s">
        <v>427</v>
      </c>
      <c r="Z37" s="200">
        <v>258.59779201392575</v>
      </c>
      <c r="AB37" s="188" t="s">
        <v>349</v>
      </c>
      <c r="AC37" s="189">
        <v>13.841205941</v>
      </c>
      <c r="AD37" s="189">
        <v>55.416939313999997</v>
      </c>
      <c r="AE37" s="199">
        <v>2.0794920000000001</v>
      </c>
      <c r="AF37" s="188">
        <v>0</v>
      </c>
      <c r="AG37" s="188" t="s">
        <v>427</v>
      </c>
      <c r="AH37" s="200">
        <v>232.1371681112021</v>
      </c>
      <c r="AJ37" s="188" t="s">
        <v>350</v>
      </c>
      <c r="AK37" s="189">
        <v>13.844216406999999</v>
      </c>
      <c r="AL37" s="189">
        <v>55.417195112999998</v>
      </c>
      <c r="AM37" s="199">
        <v>2.2029000000000005</v>
      </c>
      <c r="AN37" s="188">
        <v>10</v>
      </c>
      <c r="AO37" s="188" t="s">
        <v>427</v>
      </c>
      <c r="AP37" s="200">
        <v>238.91395283258009</v>
      </c>
      <c r="AR37" s="188" t="s">
        <v>351</v>
      </c>
      <c r="AS37" s="189">
        <v>13.845541373</v>
      </c>
      <c r="AT37" s="189">
        <v>55.417993195000001</v>
      </c>
      <c r="AU37" s="199">
        <v>2.5114200000000002</v>
      </c>
      <c r="AV37" s="188">
        <v>5</v>
      </c>
      <c r="AW37" s="188" t="s">
        <v>427</v>
      </c>
      <c r="AX37" s="200">
        <v>283.63387955255547</v>
      </c>
      <c r="AZ37" s="188" t="s">
        <v>352</v>
      </c>
      <c r="BA37" s="189">
        <v>13.848723094</v>
      </c>
      <c r="BB37" s="189">
        <v>55.420177604999999</v>
      </c>
      <c r="BC37" s="199">
        <v>2.3890120000000001</v>
      </c>
      <c r="BD37" s="188">
        <v>0</v>
      </c>
      <c r="BE37" s="188" t="s">
        <v>427</v>
      </c>
      <c r="BF37" s="200">
        <v>274.7340426865137</v>
      </c>
    </row>
    <row r="38" spans="12:58">
      <c r="L38" s="188" t="s">
        <v>346</v>
      </c>
      <c r="M38" s="189">
        <v>13.839511426</v>
      </c>
      <c r="N38" s="189">
        <v>55.415701224000003</v>
      </c>
      <c r="O38" s="199">
        <v>2.8816440000000001</v>
      </c>
      <c r="P38" s="188">
        <v>0</v>
      </c>
      <c r="Q38" s="188" t="s">
        <v>427</v>
      </c>
      <c r="R38" s="200">
        <v>286.28889370543618</v>
      </c>
      <c r="T38" s="188" t="s">
        <v>348</v>
      </c>
      <c r="U38" s="189">
        <v>13.840556978</v>
      </c>
      <c r="V38" s="189">
        <v>55.416581192999999</v>
      </c>
      <c r="W38" s="199">
        <v>2.3880120000000002</v>
      </c>
      <c r="X38" s="188">
        <v>5</v>
      </c>
      <c r="Y38" s="188" t="s">
        <v>427</v>
      </c>
      <c r="Z38" s="200">
        <v>266.9299843387567</v>
      </c>
      <c r="AB38" s="188" t="s">
        <v>349</v>
      </c>
      <c r="AC38" s="189">
        <v>13.841223966999999</v>
      </c>
      <c r="AD38" s="189">
        <v>55.416877921999998</v>
      </c>
      <c r="AE38" s="199">
        <v>1.770972</v>
      </c>
      <c r="AF38" s="188">
        <v>0</v>
      </c>
      <c r="AG38" s="188" t="s">
        <v>427</v>
      </c>
      <c r="AH38" s="200">
        <v>238.63722148725896</v>
      </c>
      <c r="AJ38" s="188" t="s">
        <v>350</v>
      </c>
      <c r="AK38" s="189">
        <v>13.844288514</v>
      </c>
      <c r="AL38" s="189">
        <v>55.417128605000002</v>
      </c>
      <c r="AM38" s="199">
        <v>2.3263080000000005</v>
      </c>
      <c r="AN38" s="188">
        <v>0</v>
      </c>
      <c r="AO38" s="188" t="s">
        <v>427</v>
      </c>
      <c r="AP38" s="200">
        <v>247.59628047703663</v>
      </c>
      <c r="AR38" s="188" t="s">
        <v>351</v>
      </c>
      <c r="AS38" s="189">
        <v>13.845622493</v>
      </c>
      <c r="AT38" s="189">
        <v>55.417921571999997</v>
      </c>
      <c r="AU38" s="199">
        <v>2.6965320000000004</v>
      </c>
      <c r="AV38" s="188">
        <v>35</v>
      </c>
      <c r="AW38" s="188" t="s">
        <v>427</v>
      </c>
      <c r="AX38" s="200">
        <v>293.01705515478307</v>
      </c>
      <c r="AZ38" s="188" t="s">
        <v>352</v>
      </c>
      <c r="BA38" s="189">
        <v>13.848813227000001</v>
      </c>
      <c r="BB38" s="189">
        <v>55.420121334000001</v>
      </c>
      <c r="BC38" s="199">
        <v>2.2347520000000003</v>
      </c>
      <c r="BD38" s="188">
        <v>0</v>
      </c>
      <c r="BE38" s="188" t="s">
        <v>427</v>
      </c>
      <c r="BF38" s="200">
        <v>283.18648799995594</v>
      </c>
    </row>
    <row r="39" spans="12:58">
      <c r="L39" s="188" t="s">
        <v>346</v>
      </c>
      <c r="M39" s="189">
        <v>13.839583533000001</v>
      </c>
      <c r="N39" s="189">
        <v>55.415644946</v>
      </c>
      <c r="O39" s="199">
        <v>2.8507920000000002</v>
      </c>
      <c r="P39" s="188">
        <v>0</v>
      </c>
      <c r="Q39" s="188" t="s">
        <v>427</v>
      </c>
      <c r="R39" s="200">
        <v>294.02557641108683</v>
      </c>
      <c r="T39" s="188" t="s">
        <v>348</v>
      </c>
      <c r="U39" s="189">
        <v>13.840629085</v>
      </c>
      <c r="V39" s="189">
        <v>55.416494219999997</v>
      </c>
      <c r="W39" s="199">
        <v>2.2646040000000003</v>
      </c>
      <c r="X39" s="188">
        <v>25</v>
      </c>
      <c r="Y39" s="188" t="s">
        <v>427</v>
      </c>
      <c r="Z39" s="200">
        <v>277.5912982883948</v>
      </c>
      <c r="AB39" s="188" t="s">
        <v>349</v>
      </c>
      <c r="AC39" s="189">
        <v>13.841278046999999</v>
      </c>
      <c r="AD39" s="189">
        <v>55.416811414000001</v>
      </c>
      <c r="AE39" s="199">
        <v>2.1103440000000004</v>
      </c>
      <c r="AF39" s="188">
        <v>0</v>
      </c>
      <c r="AG39" s="188" t="s">
        <v>427</v>
      </c>
      <c r="AH39" s="200">
        <v>246.75820716459617</v>
      </c>
      <c r="AJ39" s="188" t="s">
        <v>350</v>
      </c>
      <c r="AK39" s="189">
        <v>13.844369634</v>
      </c>
      <c r="AL39" s="189">
        <v>55.417056981999998</v>
      </c>
      <c r="AM39" s="199">
        <v>2.0486400000000002</v>
      </c>
      <c r="AN39" s="188">
        <v>0</v>
      </c>
      <c r="AO39" s="188" t="s">
        <v>427</v>
      </c>
      <c r="AP39" s="200">
        <v>257.06403212131931</v>
      </c>
      <c r="AR39" s="188" t="s">
        <v>351</v>
      </c>
      <c r="AS39" s="189">
        <v>13.845721640000001</v>
      </c>
      <c r="AT39" s="189">
        <v>55.417855066000001</v>
      </c>
      <c r="AU39" s="199">
        <v>2.5114200000000002</v>
      </c>
      <c r="AV39" s="188">
        <v>60</v>
      </c>
      <c r="AW39" s="188" t="s">
        <v>427</v>
      </c>
      <c r="AX39" s="200">
        <v>302.70434992819338</v>
      </c>
      <c r="AZ39" s="188" t="s">
        <v>352</v>
      </c>
      <c r="BA39" s="189">
        <v>13.848885334</v>
      </c>
      <c r="BB39" s="189">
        <v>55.420065061999999</v>
      </c>
      <c r="BC39" s="199">
        <v>2.2964560000000001</v>
      </c>
      <c r="BD39" s="188">
        <v>0</v>
      </c>
      <c r="BE39" s="188" t="s">
        <v>427</v>
      </c>
      <c r="BF39" s="200">
        <v>290.89944437873982</v>
      </c>
    </row>
    <row r="40" spans="12:58">
      <c r="L40" s="188" t="s">
        <v>346</v>
      </c>
      <c r="M40" s="189">
        <v>13.839646627</v>
      </c>
      <c r="N40" s="189">
        <v>55.415578435999997</v>
      </c>
      <c r="O40" s="199">
        <v>2.7273840000000003</v>
      </c>
      <c r="P40" s="188">
        <v>0</v>
      </c>
      <c r="Q40" s="188" t="s">
        <v>427</v>
      </c>
      <c r="R40" s="200">
        <v>302.36819377711987</v>
      </c>
      <c r="T40" s="188" t="s">
        <v>348</v>
      </c>
      <c r="U40" s="189">
        <v>13.840719218</v>
      </c>
      <c r="V40" s="189">
        <v>55.416422595</v>
      </c>
      <c r="W40" s="199">
        <v>2.3263080000000005</v>
      </c>
      <c r="X40" s="188">
        <v>2</v>
      </c>
      <c r="Y40" s="188" t="s">
        <v>427</v>
      </c>
      <c r="Z40" s="200">
        <v>287.32073435573113</v>
      </c>
      <c r="AB40" s="188" t="s">
        <v>349</v>
      </c>
      <c r="AC40" s="189">
        <v>13.841332127999999</v>
      </c>
      <c r="AD40" s="189">
        <v>55.416750022000002</v>
      </c>
      <c r="AE40" s="199">
        <v>2.2337520000000004</v>
      </c>
      <c r="AF40" s="188">
        <v>0</v>
      </c>
      <c r="AG40" s="188" t="s">
        <v>427</v>
      </c>
      <c r="AH40" s="200">
        <v>254.3832009317415</v>
      </c>
      <c r="AJ40" s="188" t="s">
        <v>350</v>
      </c>
      <c r="AK40" s="189">
        <v>13.844450755</v>
      </c>
      <c r="AL40" s="189">
        <v>55.417005822</v>
      </c>
      <c r="AM40" s="199">
        <v>2.1411960000000003</v>
      </c>
      <c r="AN40" s="188">
        <v>10</v>
      </c>
      <c r="AO40" s="188" t="s">
        <v>427</v>
      </c>
      <c r="AP40" s="200">
        <v>264.61640380607855</v>
      </c>
      <c r="AR40" s="188" t="s">
        <v>351</v>
      </c>
      <c r="AS40" s="189">
        <v>13.845820786999999</v>
      </c>
      <c r="AT40" s="189">
        <v>55.417793676000002</v>
      </c>
      <c r="AU40" s="199">
        <v>2.4805680000000003</v>
      </c>
      <c r="AV40" s="188">
        <v>30</v>
      </c>
      <c r="AW40" s="188" t="s">
        <v>427</v>
      </c>
      <c r="AX40" s="200">
        <v>311.95780806375285</v>
      </c>
      <c r="AZ40" s="188" t="s">
        <v>352</v>
      </c>
      <c r="BA40" s="189">
        <v>13.848957441</v>
      </c>
      <c r="BB40" s="189">
        <v>55.419988328000002</v>
      </c>
      <c r="BC40" s="199">
        <v>2.5124200000000001</v>
      </c>
      <c r="BD40" s="188">
        <v>0</v>
      </c>
      <c r="BE40" s="188" t="s">
        <v>427</v>
      </c>
      <c r="BF40" s="200">
        <v>300.35093288133783</v>
      </c>
    </row>
    <row r="41" spans="12:58">
      <c r="L41" s="188" t="s">
        <v>346</v>
      </c>
      <c r="M41" s="189">
        <v>13.839709721</v>
      </c>
      <c r="N41" s="189">
        <v>55.415511926000001</v>
      </c>
      <c r="O41" s="199">
        <v>2.6039760000000007</v>
      </c>
      <c r="P41" s="188">
        <v>0</v>
      </c>
      <c r="Q41" s="188" t="s">
        <v>427</v>
      </c>
      <c r="R41" s="200">
        <v>310.71387582980361</v>
      </c>
      <c r="T41" s="188" t="s">
        <v>348</v>
      </c>
      <c r="U41" s="189">
        <v>13.840782312</v>
      </c>
      <c r="V41" s="189">
        <v>55.416356086</v>
      </c>
      <c r="W41" s="199">
        <v>2.3880120000000002</v>
      </c>
      <c r="X41" s="188">
        <v>0</v>
      </c>
      <c r="Y41" s="188" t="s">
        <v>427</v>
      </c>
      <c r="Z41" s="200">
        <v>295.7186835289005</v>
      </c>
      <c r="AB41" s="188" t="s">
        <v>349</v>
      </c>
      <c r="AC41" s="189">
        <v>13.841359168</v>
      </c>
      <c r="AD41" s="189">
        <v>55.416693745000003</v>
      </c>
      <c r="AE41" s="199">
        <v>1.9252320000000001</v>
      </c>
      <c r="AF41" s="188">
        <v>0</v>
      </c>
      <c r="AG41" s="188" t="s">
        <v>427</v>
      </c>
      <c r="AH41" s="200">
        <v>260.68748807772369</v>
      </c>
      <c r="AJ41" s="188" t="s">
        <v>350</v>
      </c>
      <c r="AK41" s="189">
        <v>13.844522862</v>
      </c>
      <c r="AL41" s="189">
        <v>55.416939313999997</v>
      </c>
      <c r="AM41" s="199">
        <v>2.5114200000000002</v>
      </c>
      <c r="AN41" s="188">
        <v>0</v>
      </c>
      <c r="AO41" s="188" t="s">
        <v>427</v>
      </c>
      <c r="AP41" s="200">
        <v>273.29803020900999</v>
      </c>
      <c r="AR41" s="188" t="s">
        <v>351</v>
      </c>
      <c r="AS41" s="189">
        <v>13.845919935</v>
      </c>
      <c r="AT41" s="189">
        <v>55.417727169000003</v>
      </c>
      <c r="AU41" s="199">
        <v>2.5422720000000001</v>
      </c>
      <c r="AV41" s="188">
        <v>35</v>
      </c>
      <c r="AW41" s="188" t="s">
        <v>427</v>
      </c>
      <c r="AX41" s="200">
        <v>321.64521683642545</v>
      </c>
      <c r="AZ41" s="188" t="s">
        <v>352</v>
      </c>
      <c r="BA41" s="189">
        <v>13.849038562</v>
      </c>
      <c r="BB41" s="189">
        <v>55.419942288000001</v>
      </c>
      <c r="BC41" s="199">
        <v>2.5741239999999999</v>
      </c>
      <c r="BD41" s="188">
        <v>0</v>
      </c>
      <c r="BE41" s="188" t="s">
        <v>427</v>
      </c>
      <c r="BF41" s="200">
        <v>307.56490180128185</v>
      </c>
    </row>
    <row r="42" spans="12:58">
      <c r="L42" s="188" t="s">
        <v>346</v>
      </c>
      <c r="M42" s="189">
        <v>13.839763801</v>
      </c>
      <c r="N42" s="189">
        <v>55.415440298999997</v>
      </c>
      <c r="O42" s="199">
        <v>2.8199400000000003</v>
      </c>
      <c r="P42" s="188">
        <v>0</v>
      </c>
      <c r="Q42" s="188" t="s">
        <v>427</v>
      </c>
      <c r="R42" s="200">
        <v>319.2094893316617</v>
      </c>
      <c r="T42" s="188" t="s">
        <v>348</v>
      </c>
      <c r="U42" s="189">
        <v>13.840845406</v>
      </c>
      <c r="V42" s="189">
        <v>55.416284460999996</v>
      </c>
      <c r="W42" s="199">
        <v>2.2646040000000003</v>
      </c>
      <c r="X42" s="188">
        <v>2</v>
      </c>
      <c r="Y42" s="188" t="s">
        <v>427</v>
      </c>
      <c r="Z42" s="200">
        <v>304.6126818983588</v>
      </c>
      <c r="AB42" s="188" t="s">
        <v>349</v>
      </c>
      <c r="AC42" s="189">
        <v>13.841377195</v>
      </c>
      <c r="AD42" s="189">
        <v>55.416622121000003</v>
      </c>
      <c r="AE42" s="199">
        <v>2.2337520000000004</v>
      </c>
      <c r="AF42" s="188">
        <v>0</v>
      </c>
      <c r="AG42" s="188" t="s">
        <v>427</v>
      </c>
      <c r="AH42" s="200">
        <v>268.23506025561403</v>
      </c>
      <c r="AJ42" s="188" t="s">
        <v>350</v>
      </c>
      <c r="AK42" s="189">
        <v>13.844622009</v>
      </c>
      <c r="AL42" s="189">
        <v>55.416872806000001</v>
      </c>
      <c r="AM42" s="199">
        <v>2.6965320000000004</v>
      </c>
      <c r="AN42" s="188">
        <v>0</v>
      </c>
      <c r="AO42" s="188" t="s">
        <v>427</v>
      </c>
      <c r="AP42" s="200">
        <v>282.90610480494149</v>
      </c>
      <c r="AR42" s="188" t="s">
        <v>351</v>
      </c>
      <c r="AS42" s="189">
        <v>13.846028094999999</v>
      </c>
      <c r="AT42" s="189">
        <v>55.417670893999997</v>
      </c>
      <c r="AU42" s="199">
        <v>2.5114200000000002</v>
      </c>
      <c r="AV42" s="188">
        <v>10</v>
      </c>
      <c r="AW42" s="188" t="s">
        <v>427</v>
      </c>
      <c r="AX42" s="200">
        <v>330.83555208024353</v>
      </c>
      <c r="AZ42" s="188" t="s">
        <v>352</v>
      </c>
      <c r="BA42" s="189">
        <v>13.849128694999999</v>
      </c>
      <c r="BB42" s="189">
        <v>55.419886016</v>
      </c>
      <c r="BC42" s="199">
        <v>2.5741239999999999</v>
      </c>
      <c r="BD42" s="188">
        <v>0</v>
      </c>
      <c r="BE42" s="188" t="s">
        <v>427</v>
      </c>
      <c r="BF42" s="200">
        <v>316.01576529556331</v>
      </c>
    </row>
    <row r="43" spans="12:58">
      <c r="L43" s="188" t="s">
        <v>346</v>
      </c>
      <c r="M43" s="189">
        <v>13.839826894</v>
      </c>
      <c r="N43" s="189">
        <v>55.415368673000003</v>
      </c>
      <c r="O43" s="199">
        <v>2.8816440000000001</v>
      </c>
      <c r="P43" s="188">
        <v>0</v>
      </c>
      <c r="Q43" s="188" t="s">
        <v>427</v>
      </c>
      <c r="R43" s="200">
        <v>328.03318966454873</v>
      </c>
      <c r="T43" s="188" t="s">
        <v>348</v>
      </c>
      <c r="U43" s="189">
        <v>13.840917513000001</v>
      </c>
      <c r="V43" s="189">
        <v>55.416223068000001</v>
      </c>
      <c r="W43" s="199">
        <v>2.3263080000000005</v>
      </c>
      <c r="X43" s="188">
        <v>0</v>
      </c>
      <c r="Y43" s="188" t="s">
        <v>427</v>
      </c>
      <c r="Z43" s="200">
        <v>312.79369800845291</v>
      </c>
      <c r="AB43" s="188" t="s">
        <v>349</v>
      </c>
      <c r="AC43" s="189">
        <v>13.841404235000001</v>
      </c>
      <c r="AD43" s="189">
        <v>55.416555612000003</v>
      </c>
      <c r="AE43" s="199">
        <v>2.2337520000000004</v>
      </c>
      <c r="AF43" s="188">
        <v>0</v>
      </c>
      <c r="AG43" s="188" t="s">
        <v>427</v>
      </c>
      <c r="AH43" s="200">
        <v>275.57020550231505</v>
      </c>
      <c r="AJ43" s="188" t="s">
        <v>350</v>
      </c>
      <c r="AK43" s="189">
        <v>13.844721156</v>
      </c>
      <c r="AL43" s="189">
        <v>55.416816529999998</v>
      </c>
      <c r="AM43" s="199">
        <v>2.7582360000000006</v>
      </c>
      <c r="AN43" s="188">
        <v>10</v>
      </c>
      <c r="AO43" s="188" t="s">
        <v>427</v>
      </c>
      <c r="AP43" s="200">
        <v>291.56866512444668</v>
      </c>
      <c r="AR43" s="188" t="s">
        <v>351</v>
      </c>
      <c r="AS43" s="189">
        <v>13.846127242</v>
      </c>
      <c r="AT43" s="189">
        <v>55.417599271999997</v>
      </c>
      <c r="AU43" s="199">
        <v>2.7890880000000005</v>
      </c>
      <c r="AV43" s="188">
        <v>0</v>
      </c>
      <c r="AW43" s="188" t="s">
        <v>427</v>
      </c>
      <c r="AX43" s="200">
        <v>340.9553349149619</v>
      </c>
      <c r="AZ43" s="188" t="s">
        <v>352</v>
      </c>
      <c r="BA43" s="189">
        <v>13.849227841999999</v>
      </c>
      <c r="BB43" s="189">
        <v>55.419824628999997</v>
      </c>
      <c r="BC43" s="199">
        <v>2.080492</v>
      </c>
      <c r="BD43" s="188">
        <v>0</v>
      </c>
      <c r="BE43" s="188" t="s">
        <v>427</v>
      </c>
      <c r="BF43" s="200">
        <v>325.26861413311138</v>
      </c>
    </row>
    <row r="44" spans="12:58">
      <c r="L44" s="188" t="s">
        <v>346</v>
      </c>
      <c r="M44" s="189">
        <v>13.839899000999999</v>
      </c>
      <c r="N44" s="189">
        <v>55.415307278</v>
      </c>
      <c r="O44" s="199">
        <v>2.2646040000000003</v>
      </c>
      <c r="P44" s="188">
        <v>0</v>
      </c>
      <c r="Q44" s="188" t="s">
        <v>427</v>
      </c>
      <c r="R44" s="200">
        <v>336.23766707179215</v>
      </c>
      <c r="T44" s="188" t="s">
        <v>348</v>
      </c>
      <c r="U44" s="189">
        <v>13.840971593000001</v>
      </c>
      <c r="V44" s="189">
        <v>55.416146327</v>
      </c>
      <c r="W44" s="199">
        <v>2.2954560000000002</v>
      </c>
      <c r="X44" s="188">
        <v>0</v>
      </c>
      <c r="Y44" s="188" t="s">
        <v>427</v>
      </c>
      <c r="Z44" s="200">
        <v>321.90567548554162</v>
      </c>
      <c r="AB44" s="188" t="s">
        <v>349</v>
      </c>
      <c r="AC44" s="189">
        <v>13.841458315000001</v>
      </c>
      <c r="AD44" s="189">
        <v>55.416499336000001</v>
      </c>
      <c r="AE44" s="199">
        <v>2.3571600000000004</v>
      </c>
      <c r="AF44" s="188">
        <v>5</v>
      </c>
      <c r="AG44" s="188" t="s">
        <v>427</v>
      </c>
      <c r="AH44" s="200">
        <v>282.69724889905069</v>
      </c>
      <c r="AJ44" s="188" t="s">
        <v>350</v>
      </c>
      <c r="AK44" s="189">
        <v>13.844802275999999</v>
      </c>
      <c r="AL44" s="189">
        <v>55.416760254000003</v>
      </c>
      <c r="AM44" s="199">
        <v>2.8199400000000003</v>
      </c>
      <c r="AN44" s="188">
        <v>0</v>
      </c>
      <c r="AO44" s="188" t="s">
        <v>427</v>
      </c>
      <c r="AP44" s="200">
        <v>299.61207035342176</v>
      </c>
      <c r="AR44" s="188" t="s">
        <v>351</v>
      </c>
      <c r="AS44" s="189">
        <v>13.846235403</v>
      </c>
      <c r="AT44" s="189">
        <v>55.417537881000001</v>
      </c>
      <c r="AU44" s="199">
        <v>2.6348280000000006</v>
      </c>
      <c r="AV44" s="188">
        <v>0</v>
      </c>
      <c r="AW44" s="188" t="s">
        <v>427</v>
      </c>
      <c r="AX44" s="200">
        <v>350.57989832118028</v>
      </c>
      <c r="AZ44" s="188" t="s">
        <v>352</v>
      </c>
      <c r="BA44" s="189">
        <v>13.849317976</v>
      </c>
      <c r="BB44" s="189">
        <v>55.419773472999999</v>
      </c>
      <c r="BC44" s="199">
        <v>2.4815680000000002</v>
      </c>
      <c r="BD44" s="188">
        <v>0</v>
      </c>
      <c r="BE44" s="188" t="s">
        <v>427</v>
      </c>
      <c r="BF44" s="200">
        <v>333.28691021999532</v>
      </c>
    </row>
    <row r="45" spans="12:58">
      <c r="L45" s="188" t="s">
        <v>346</v>
      </c>
      <c r="M45" s="189">
        <v>13.839989135</v>
      </c>
      <c r="N45" s="189">
        <v>55.415245884000001</v>
      </c>
      <c r="O45" s="199">
        <v>2.573124</v>
      </c>
      <c r="P45" s="188">
        <v>0</v>
      </c>
      <c r="Q45" s="188" t="s">
        <v>427</v>
      </c>
      <c r="R45" s="200">
        <v>345.08229942904853</v>
      </c>
      <c r="T45" s="188" t="s">
        <v>348</v>
      </c>
      <c r="U45" s="189">
        <v>13.8410437</v>
      </c>
      <c r="V45" s="189">
        <v>55.416059353000001</v>
      </c>
      <c r="W45" s="199">
        <v>2.4805680000000003</v>
      </c>
      <c r="X45" s="188">
        <v>0</v>
      </c>
      <c r="Y45" s="188" t="s">
        <v>427</v>
      </c>
      <c r="Z45" s="200">
        <v>332.56898584045189</v>
      </c>
      <c r="AB45" s="188" t="s">
        <v>349</v>
      </c>
      <c r="AC45" s="189">
        <v>13.841521409</v>
      </c>
      <c r="AD45" s="189">
        <v>55.416448174999999</v>
      </c>
      <c r="AE45" s="199">
        <v>2.2954560000000002</v>
      </c>
      <c r="AF45" s="188">
        <v>0</v>
      </c>
      <c r="AG45" s="188" t="s">
        <v>427</v>
      </c>
      <c r="AH45" s="200">
        <v>289.58652228529667</v>
      </c>
      <c r="AJ45" s="188" t="s">
        <v>350</v>
      </c>
      <c r="AK45" s="189">
        <v>13.844874383000001</v>
      </c>
      <c r="AL45" s="189">
        <v>55.416693745000003</v>
      </c>
      <c r="AM45" s="199">
        <v>2.8507920000000002</v>
      </c>
      <c r="AN45" s="188">
        <v>15</v>
      </c>
      <c r="AO45" s="188" t="s">
        <v>427</v>
      </c>
      <c r="AP45" s="200">
        <v>308.29082913132976</v>
      </c>
      <c r="AR45" s="188" t="s">
        <v>351</v>
      </c>
      <c r="AS45" s="189">
        <v>13.846325536</v>
      </c>
      <c r="AT45" s="189">
        <v>55.417476489999999</v>
      </c>
      <c r="AU45" s="199">
        <v>2.573124</v>
      </c>
      <c r="AV45" s="188">
        <v>0</v>
      </c>
      <c r="AW45" s="188" t="s">
        <v>427</v>
      </c>
      <c r="AX45" s="200">
        <v>359.4649935059897</v>
      </c>
      <c r="AZ45" s="188" t="s">
        <v>352</v>
      </c>
      <c r="BA45" s="189">
        <v>13.849417123</v>
      </c>
      <c r="BB45" s="189">
        <v>55.419727432000002</v>
      </c>
      <c r="BC45" s="199">
        <v>2.8517920000000001</v>
      </c>
      <c r="BD45" s="188">
        <v>0</v>
      </c>
      <c r="BE45" s="188" t="s">
        <v>427</v>
      </c>
      <c r="BF45" s="200">
        <v>341.24481963226327</v>
      </c>
    </row>
    <row r="46" spans="12:58">
      <c r="L46" s="188" t="s">
        <v>346</v>
      </c>
      <c r="M46" s="189">
        <v>13.840070256000001</v>
      </c>
      <c r="N46" s="189">
        <v>55.415179373000001</v>
      </c>
      <c r="O46" s="199">
        <v>2.7273840000000003</v>
      </c>
      <c r="P46" s="188">
        <v>0</v>
      </c>
      <c r="Q46" s="188" t="s">
        <v>427</v>
      </c>
      <c r="R46" s="200">
        <v>354.07717615379931</v>
      </c>
      <c r="T46" s="188" t="s">
        <v>348</v>
      </c>
      <c r="U46" s="189">
        <v>13.841124819999999</v>
      </c>
      <c r="V46" s="189">
        <v>55.415992844000002</v>
      </c>
      <c r="W46" s="199">
        <v>2.5422720000000001</v>
      </c>
      <c r="X46" s="188">
        <v>0</v>
      </c>
      <c r="Y46" s="188" t="s">
        <v>427</v>
      </c>
      <c r="Z46" s="200">
        <v>341.52153721590639</v>
      </c>
      <c r="AB46" s="188" t="s">
        <v>349</v>
      </c>
      <c r="AC46" s="189">
        <v>13.841629569</v>
      </c>
      <c r="AD46" s="189">
        <v>55.416391898999997</v>
      </c>
      <c r="AE46" s="199">
        <v>2.1720480000000006</v>
      </c>
      <c r="AF46" s="188">
        <v>0</v>
      </c>
      <c r="AG46" s="188" t="s">
        <v>427</v>
      </c>
      <c r="AH46" s="200">
        <v>298.32586221064548</v>
      </c>
      <c r="AJ46" s="188" t="s">
        <v>350</v>
      </c>
      <c r="AK46" s="189">
        <v>13.844928464000001</v>
      </c>
      <c r="AL46" s="189">
        <v>55.416632352999997</v>
      </c>
      <c r="AM46" s="199">
        <v>3.0050520000000005</v>
      </c>
      <c r="AN46" s="188">
        <v>5</v>
      </c>
      <c r="AO46" s="188" t="s">
        <v>427</v>
      </c>
      <c r="AP46" s="200">
        <v>315.86886837278303</v>
      </c>
      <c r="AR46" s="188" t="s">
        <v>351</v>
      </c>
      <c r="AS46" s="189">
        <v>13.846415670000001</v>
      </c>
      <c r="AT46" s="189">
        <v>55.417404867000002</v>
      </c>
      <c r="AU46" s="199">
        <v>2.7582360000000006</v>
      </c>
      <c r="AV46" s="188">
        <v>15</v>
      </c>
      <c r="AW46" s="188" t="s">
        <v>427</v>
      </c>
      <c r="AX46" s="200">
        <v>369.21539617872122</v>
      </c>
      <c r="AZ46" s="188" t="s">
        <v>352</v>
      </c>
      <c r="BA46" s="189">
        <v>13.849498243999999</v>
      </c>
      <c r="BB46" s="189">
        <v>55.419666044000003</v>
      </c>
      <c r="BC46" s="199">
        <v>2.9752000000000005</v>
      </c>
      <c r="BD46" s="188">
        <v>0</v>
      </c>
      <c r="BE46" s="188" t="s">
        <v>427</v>
      </c>
      <c r="BF46" s="200">
        <v>349.75903181420654</v>
      </c>
    </row>
    <row r="47" spans="12:58">
      <c r="L47" s="188" t="s">
        <v>346</v>
      </c>
      <c r="M47" s="189">
        <v>13.840133349</v>
      </c>
      <c r="N47" s="189">
        <v>55.415117977999998</v>
      </c>
      <c r="O47" s="199">
        <v>2.8507920000000002</v>
      </c>
      <c r="P47" s="188">
        <v>0</v>
      </c>
      <c r="Q47" s="188" t="s">
        <v>427</v>
      </c>
      <c r="R47" s="200">
        <v>361.96106442831865</v>
      </c>
      <c r="T47" s="188" t="s">
        <v>348</v>
      </c>
      <c r="U47" s="189">
        <v>13.841214954</v>
      </c>
      <c r="V47" s="189">
        <v>55.415936565999999</v>
      </c>
      <c r="W47" s="199">
        <v>2.4497160000000004</v>
      </c>
      <c r="X47" s="188">
        <v>0</v>
      </c>
      <c r="Y47" s="188" t="s">
        <v>427</v>
      </c>
      <c r="Z47" s="200">
        <v>349.76511309095247</v>
      </c>
      <c r="AB47" s="188" t="s">
        <v>349</v>
      </c>
      <c r="AC47" s="189">
        <v>13.841719703000001</v>
      </c>
      <c r="AD47" s="189">
        <v>55.416345853999999</v>
      </c>
      <c r="AE47" s="199">
        <v>2.0177880000000004</v>
      </c>
      <c r="AF47" s="188">
        <v>0</v>
      </c>
      <c r="AG47" s="188" t="s">
        <v>427</v>
      </c>
      <c r="AH47" s="200">
        <v>305.54922334851955</v>
      </c>
      <c r="AJ47" s="188" t="s">
        <v>350</v>
      </c>
      <c r="AK47" s="189">
        <v>13.845000571</v>
      </c>
      <c r="AL47" s="189">
        <v>55.416555612000003</v>
      </c>
      <c r="AM47" s="199">
        <v>2.7273840000000003</v>
      </c>
      <c r="AN47" s="188">
        <v>0</v>
      </c>
      <c r="AO47" s="188" t="s">
        <v>427</v>
      </c>
      <c r="AP47" s="200">
        <v>325.50056255062464</v>
      </c>
      <c r="AR47" s="188" t="s">
        <v>351</v>
      </c>
      <c r="AS47" s="189">
        <v>13.846532844</v>
      </c>
      <c r="AT47" s="189">
        <v>55.417353706999997</v>
      </c>
      <c r="AU47" s="199">
        <v>2.8199400000000003</v>
      </c>
      <c r="AV47" s="188">
        <v>5</v>
      </c>
      <c r="AW47" s="188" t="s">
        <v>427</v>
      </c>
      <c r="AX47" s="200">
        <v>378.34683303350801</v>
      </c>
      <c r="AZ47" s="188" t="s">
        <v>352</v>
      </c>
      <c r="BA47" s="189">
        <v>13.849579364</v>
      </c>
      <c r="BB47" s="189">
        <v>55.419609772000001</v>
      </c>
      <c r="BC47" s="199">
        <v>2.9752000000000005</v>
      </c>
      <c r="BD47" s="188">
        <v>0</v>
      </c>
      <c r="BE47" s="188" t="s">
        <v>427</v>
      </c>
      <c r="BF47" s="200">
        <v>357.84165259558989</v>
      </c>
    </row>
    <row r="48" spans="12:58">
      <c r="L48" s="188" t="s">
        <v>346</v>
      </c>
      <c r="M48" s="189">
        <v>13.840214468999999</v>
      </c>
      <c r="N48" s="189">
        <v>55.415066816</v>
      </c>
      <c r="O48" s="199">
        <v>2.5422720000000001</v>
      </c>
      <c r="P48" s="188">
        <v>0</v>
      </c>
      <c r="Q48" s="188" t="s">
        <v>427</v>
      </c>
      <c r="R48" s="200">
        <v>369.54635107755786</v>
      </c>
      <c r="T48" s="188" t="s">
        <v>348</v>
      </c>
      <c r="U48" s="189">
        <v>13.841278046999999</v>
      </c>
      <c r="V48" s="189">
        <v>55.415864941000002</v>
      </c>
      <c r="W48" s="199">
        <v>2.3263080000000005</v>
      </c>
      <c r="X48" s="188">
        <v>0</v>
      </c>
      <c r="Y48" s="188" t="s">
        <v>427</v>
      </c>
      <c r="Z48" s="200">
        <v>358.65791663185843</v>
      </c>
      <c r="AB48" s="188" t="s">
        <v>349</v>
      </c>
      <c r="AC48" s="189">
        <v>13.841800823</v>
      </c>
      <c r="AD48" s="189">
        <v>55.416299809000002</v>
      </c>
      <c r="AE48" s="199">
        <v>1.8018240000000001</v>
      </c>
      <c r="AF48" s="188">
        <v>0</v>
      </c>
      <c r="AG48" s="188" t="s">
        <v>427</v>
      </c>
      <c r="AH48" s="200">
        <v>312.51412442110473</v>
      </c>
      <c r="AJ48" s="188" t="s">
        <v>350</v>
      </c>
      <c r="AK48" s="189">
        <v>13.845036624</v>
      </c>
      <c r="AL48" s="189">
        <v>55.416483988000003</v>
      </c>
      <c r="AM48" s="199">
        <v>2.8199400000000003</v>
      </c>
      <c r="AN48" s="188">
        <v>0</v>
      </c>
      <c r="AO48" s="188" t="s">
        <v>427</v>
      </c>
      <c r="AP48" s="200">
        <v>333.42136246073784</v>
      </c>
      <c r="AR48" s="188" t="s">
        <v>351</v>
      </c>
      <c r="AS48" s="189">
        <v>13.846641004</v>
      </c>
      <c r="AT48" s="189">
        <v>55.417287199999997</v>
      </c>
      <c r="AU48" s="199">
        <v>3.0050520000000005</v>
      </c>
      <c r="AV48" s="188">
        <v>20</v>
      </c>
      <c r="AW48" s="188" t="s">
        <v>427</v>
      </c>
      <c r="AX48" s="200">
        <v>388.40522636508126</v>
      </c>
      <c r="AZ48" s="188" t="s">
        <v>352</v>
      </c>
      <c r="BA48" s="189">
        <v>13.849678511</v>
      </c>
      <c r="BB48" s="189">
        <v>55.419548384999999</v>
      </c>
      <c r="BC48" s="199">
        <v>2.7900880000000003</v>
      </c>
      <c r="BD48" s="188">
        <v>0</v>
      </c>
      <c r="BE48" s="188" t="s">
        <v>427</v>
      </c>
      <c r="BF48" s="200">
        <v>367.0962614793267</v>
      </c>
    </row>
    <row r="49" spans="12:58">
      <c r="L49" s="188" t="s">
        <v>346</v>
      </c>
      <c r="M49" s="189">
        <v>13.840277563000001</v>
      </c>
      <c r="N49" s="189">
        <v>55.415020769999998</v>
      </c>
      <c r="O49" s="199">
        <v>2.6656800000000005</v>
      </c>
      <c r="P49" s="188">
        <v>0</v>
      </c>
      <c r="Q49" s="188" t="s">
        <v>427</v>
      </c>
      <c r="R49" s="200">
        <v>376.02106281442428</v>
      </c>
      <c r="T49" s="188" t="s">
        <v>348</v>
      </c>
      <c r="U49" s="189">
        <v>13.841368181</v>
      </c>
      <c r="V49" s="189">
        <v>55.415793315000002</v>
      </c>
      <c r="W49" s="199">
        <v>2.1103440000000004</v>
      </c>
      <c r="X49" s="188">
        <v>0</v>
      </c>
      <c r="Y49" s="188" t="s">
        <v>427</v>
      </c>
      <c r="Z49" s="200">
        <v>368.39174796101571</v>
      </c>
      <c r="AB49" s="188" t="s">
        <v>349</v>
      </c>
      <c r="AC49" s="189">
        <v>13.841854903</v>
      </c>
      <c r="AD49" s="189">
        <v>55.416253765</v>
      </c>
      <c r="AE49" s="199">
        <v>2.0177880000000004</v>
      </c>
      <c r="AF49" s="188">
        <v>0</v>
      </c>
      <c r="AG49" s="188" t="s">
        <v>427</v>
      </c>
      <c r="AH49" s="200">
        <v>318.64985743411103</v>
      </c>
      <c r="AJ49" s="188" t="s">
        <v>350</v>
      </c>
      <c r="AK49" s="189">
        <v>13.845081691000001</v>
      </c>
      <c r="AL49" s="189">
        <v>55.416412362999999</v>
      </c>
      <c r="AM49" s="199">
        <v>2.7273840000000003</v>
      </c>
      <c r="AN49" s="188">
        <v>0</v>
      </c>
      <c r="AO49" s="188" t="s">
        <v>427</v>
      </c>
      <c r="AP49" s="200">
        <v>341.66415790802438</v>
      </c>
      <c r="AR49" s="188" t="s">
        <v>351</v>
      </c>
      <c r="AS49" s="189">
        <v>13.846740152000001</v>
      </c>
      <c r="AT49" s="189">
        <v>55.417230924000002</v>
      </c>
      <c r="AU49" s="199">
        <v>2.9742000000000006</v>
      </c>
      <c r="AV49" s="188">
        <v>25</v>
      </c>
      <c r="AW49" s="188" t="s">
        <v>427</v>
      </c>
      <c r="AX49" s="200">
        <v>397.23137493274186</v>
      </c>
      <c r="AZ49" s="188" t="s">
        <v>352</v>
      </c>
      <c r="BA49" s="189">
        <v>13.849768644999999</v>
      </c>
      <c r="BB49" s="189">
        <v>55.419492112</v>
      </c>
      <c r="BC49" s="199">
        <v>3.0677560000000006</v>
      </c>
      <c r="BD49" s="188">
        <v>0</v>
      </c>
      <c r="BE49" s="188" t="s">
        <v>427</v>
      </c>
      <c r="BF49" s="200">
        <v>375.54914787661795</v>
      </c>
    </row>
    <row r="50" spans="12:58">
      <c r="L50" s="188" t="s">
        <v>346</v>
      </c>
      <c r="M50" s="189">
        <v>13.840376709999999</v>
      </c>
      <c r="N50" s="189">
        <v>55.414969607000003</v>
      </c>
      <c r="O50" s="199">
        <v>2.1103440000000004</v>
      </c>
      <c r="P50" s="188">
        <v>0</v>
      </c>
      <c r="Q50" s="188" t="s">
        <v>427</v>
      </c>
      <c r="R50" s="200">
        <v>384.25755834715414</v>
      </c>
      <c r="T50" s="188" t="s">
        <v>348</v>
      </c>
      <c r="U50" s="189">
        <v>13.841431275</v>
      </c>
      <c r="V50" s="189">
        <v>55.415731921000003</v>
      </c>
      <c r="W50" s="199">
        <v>1.8943800000000002</v>
      </c>
      <c r="X50" s="188">
        <v>0</v>
      </c>
      <c r="Y50" s="188" t="s">
        <v>427</v>
      </c>
      <c r="Z50" s="200">
        <v>376.29455331569403</v>
      </c>
      <c r="AB50" s="188" t="s">
        <v>349</v>
      </c>
      <c r="AC50" s="189">
        <v>13.841908984</v>
      </c>
      <c r="AD50" s="189">
        <v>55.416197488000002</v>
      </c>
      <c r="AE50" s="199">
        <v>2.1720480000000006</v>
      </c>
      <c r="AF50" s="188">
        <v>25</v>
      </c>
      <c r="AG50" s="188" t="s">
        <v>427</v>
      </c>
      <c r="AH50" s="200">
        <v>325.77730493584454</v>
      </c>
      <c r="AJ50" s="188" t="s">
        <v>350</v>
      </c>
      <c r="AK50" s="189">
        <v>13.845153798</v>
      </c>
      <c r="AL50" s="189">
        <v>55.416356086</v>
      </c>
      <c r="AM50" s="199">
        <v>2.8507920000000002</v>
      </c>
      <c r="AN50" s="188">
        <v>0</v>
      </c>
      <c r="AO50" s="188" t="s">
        <v>427</v>
      </c>
      <c r="AP50" s="200">
        <v>349.38679038886011</v>
      </c>
      <c r="AR50" s="188" t="s">
        <v>351</v>
      </c>
      <c r="AS50" s="189">
        <v>13.846812259</v>
      </c>
      <c r="AT50" s="189">
        <v>55.417159300999998</v>
      </c>
      <c r="AU50" s="199">
        <v>2.8199400000000003</v>
      </c>
      <c r="AV50" s="188">
        <v>0</v>
      </c>
      <c r="AW50" s="188" t="s">
        <v>427</v>
      </c>
      <c r="AX50" s="200">
        <v>406.23539492881753</v>
      </c>
      <c r="AZ50" s="188" t="s">
        <v>352</v>
      </c>
      <c r="BA50" s="189">
        <v>13.849822724999999</v>
      </c>
      <c r="BB50" s="189">
        <v>55.419400029999998</v>
      </c>
      <c r="BC50" s="199">
        <v>3.1911640000000001</v>
      </c>
      <c r="BD50" s="188">
        <v>0</v>
      </c>
      <c r="BE50" s="188" t="s">
        <v>185</v>
      </c>
      <c r="BF50" s="200">
        <v>385.56338243217959</v>
      </c>
    </row>
    <row r="51" spans="12:58">
      <c r="L51" s="188" t="s">
        <v>346</v>
      </c>
      <c r="M51" s="189">
        <v>13.840457831</v>
      </c>
      <c r="N51" s="189">
        <v>55.414913327999997</v>
      </c>
      <c r="O51" s="199">
        <v>2.2337520000000004</v>
      </c>
      <c r="P51" s="188">
        <v>0</v>
      </c>
      <c r="Q51" s="188" t="s">
        <v>427</v>
      </c>
      <c r="R51" s="200">
        <v>392.31834712183075</v>
      </c>
      <c r="T51" s="188" t="s">
        <v>348</v>
      </c>
      <c r="U51" s="189">
        <v>13.841521409</v>
      </c>
      <c r="V51" s="189">
        <v>55.415660295000002</v>
      </c>
      <c r="W51" s="199">
        <v>1.8018240000000001</v>
      </c>
      <c r="X51" s="188">
        <v>0</v>
      </c>
      <c r="Y51" s="188" t="s">
        <v>427</v>
      </c>
      <c r="Z51" s="200">
        <v>386.03136676992176</v>
      </c>
      <c r="AB51" s="188" t="s">
        <v>349</v>
      </c>
      <c r="AC51" s="189">
        <v>13.841963064</v>
      </c>
      <c r="AD51" s="189">
        <v>55.416141211000003</v>
      </c>
      <c r="AE51" s="199">
        <v>2.0794920000000001</v>
      </c>
      <c r="AF51" s="188">
        <v>15</v>
      </c>
      <c r="AG51" s="188" t="s">
        <v>427</v>
      </c>
      <c r="AH51" s="200">
        <v>332.90475134688592</v>
      </c>
      <c r="AJ51" s="188" t="s">
        <v>350</v>
      </c>
      <c r="AK51" s="189">
        <v>13.845216891</v>
      </c>
      <c r="AL51" s="189">
        <v>55.416289577000001</v>
      </c>
      <c r="AM51" s="199">
        <v>3.1901640000000002</v>
      </c>
      <c r="AN51" s="188">
        <v>0</v>
      </c>
      <c r="AO51" s="188" t="s">
        <v>427</v>
      </c>
      <c r="AP51" s="200">
        <v>357.76419630930809</v>
      </c>
      <c r="AR51" s="188" t="s">
        <v>351</v>
      </c>
      <c r="AS51" s="189">
        <v>13.846920419</v>
      </c>
      <c r="AT51" s="189">
        <v>55.417082561000001</v>
      </c>
      <c r="AU51" s="199">
        <v>2.9433480000000003</v>
      </c>
      <c r="AV51" s="188">
        <v>0</v>
      </c>
      <c r="AW51" s="188" t="s">
        <v>427</v>
      </c>
      <c r="AX51" s="200">
        <v>417.1567828965932</v>
      </c>
      <c r="AZ51" s="188" t="s">
        <v>352</v>
      </c>
      <c r="BA51" s="189">
        <v>13.849885819000001</v>
      </c>
      <c r="BB51" s="189">
        <v>55.419353989000001</v>
      </c>
      <c r="BC51" s="199">
        <v>3.2837200000000002</v>
      </c>
      <c r="BD51" s="188">
        <v>0</v>
      </c>
      <c r="BE51" s="188" t="s">
        <v>185</v>
      </c>
      <c r="BF51" s="200">
        <v>392.04460929655505</v>
      </c>
    </row>
    <row r="52" spans="12:58">
      <c r="L52" s="188" t="s">
        <v>346</v>
      </c>
      <c r="M52" s="189">
        <v>13.840520924</v>
      </c>
      <c r="N52" s="189">
        <v>55.414857050000002</v>
      </c>
      <c r="O52" s="199">
        <v>2.5114200000000002</v>
      </c>
      <c r="P52" s="188">
        <v>0</v>
      </c>
      <c r="Q52" s="188" t="s">
        <v>427</v>
      </c>
      <c r="R52" s="200">
        <v>399.72959003569741</v>
      </c>
      <c r="T52" s="188" t="s">
        <v>348</v>
      </c>
      <c r="U52" s="189">
        <v>13.841548448999999</v>
      </c>
      <c r="V52" s="189">
        <v>55.415593784999999</v>
      </c>
      <c r="W52" s="199">
        <v>1.8635280000000003</v>
      </c>
      <c r="X52" s="188">
        <v>0</v>
      </c>
      <c r="Y52" s="188" t="s">
        <v>427</v>
      </c>
      <c r="Z52" s="200">
        <v>393.30422171206015</v>
      </c>
      <c r="AB52" s="188" t="s">
        <v>349</v>
      </c>
      <c r="AC52" s="189">
        <v>13.841990104000001</v>
      </c>
      <c r="AD52" s="189">
        <v>55.416064468999998</v>
      </c>
      <c r="AE52" s="199">
        <v>2.0177880000000004</v>
      </c>
      <c r="AF52" s="188">
        <v>5</v>
      </c>
      <c r="AG52" s="188" t="s">
        <v>427</v>
      </c>
      <c r="AH52" s="200">
        <v>341.18911370638403</v>
      </c>
      <c r="AJ52" s="188" t="s">
        <v>350</v>
      </c>
      <c r="AK52" s="189">
        <v>13.845288997999999</v>
      </c>
      <c r="AL52" s="189">
        <v>55.416238417000002</v>
      </c>
      <c r="AM52" s="199">
        <v>3.1593120000000003</v>
      </c>
      <c r="AN52" s="188">
        <v>0</v>
      </c>
      <c r="AO52" s="188" t="s">
        <v>427</v>
      </c>
      <c r="AP52" s="200">
        <v>365.00680106728913</v>
      </c>
      <c r="AR52" s="188" t="s">
        <v>351</v>
      </c>
      <c r="AS52" s="189">
        <v>13.847019566</v>
      </c>
      <c r="AT52" s="189">
        <v>55.417026286000002</v>
      </c>
      <c r="AU52" s="199">
        <v>2.7890880000000005</v>
      </c>
      <c r="AV52" s="188">
        <v>0</v>
      </c>
      <c r="AW52" s="188" t="s">
        <v>427</v>
      </c>
      <c r="AX52" s="200">
        <v>425.98042637202104</v>
      </c>
      <c r="AZ52" s="188" t="s">
        <v>352</v>
      </c>
      <c r="BA52" s="189">
        <v>13.850002993</v>
      </c>
      <c r="BB52" s="189">
        <v>55.419307947999997</v>
      </c>
      <c r="BC52" s="191">
        <v>3.2837200000000002</v>
      </c>
      <c r="BD52" s="200">
        <v>0</v>
      </c>
      <c r="BE52" s="188" t="s">
        <v>427</v>
      </c>
      <c r="BF52" s="200">
        <v>400.72660465618549</v>
      </c>
    </row>
    <row r="53" spans="12:58">
      <c r="L53" s="188" t="s">
        <v>346</v>
      </c>
      <c r="M53" s="189">
        <v>13.840611058</v>
      </c>
      <c r="N53" s="189">
        <v>55.414800771000003</v>
      </c>
      <c r="O53" s="199">
        <v>2.8816440000000001</v>
      </c>
      <c r="P53" s="188">
        <v>0</v>
      </c>
      <c r="Q53" s="188" t="s">
        <v>427</v>
      </c>
      <c r="R53" s="200">
        <v>408.11654412325549</v>
      </c>
      <c r="T53" s="188" t="s">
        <v>348</v>
      </c>
      <c r="U53" s="189">
        <v>13.841602528999999</v>
      </c>
      <c r="V53" s="189">
        <v>55.415517041999998</v>
      </c>
      <c r="W53" s="199">
        <v>1.9869360000000003</v>
      </c>
      <c r="X53" s="188">
        <v>0</v>
      </c>
      <c r="Y53" s="188" t="s">
        <v>427</v>
      </c>
      <c r="Z53" s="200">
        <v>402.41496127471788</v>
      </c>
      <c r="AB53" s="188" t="s">
        <v>349</v>
      </c>
      <c r="AC53" s="189">
        <v>13.842026156999999</v>
      </c>
      <c r="AD53" s="189">
        <v>55.415992844000002</v>
      </c>
      <c r="AE53" s="199">
        <v>2.1411960000000003</v>
      </c>
      <c r="AF53" s="188">
        <v>5</v>
      </c>
      <c r="AG53" s="188" t="s">
        <v>427</v>
      </c>
      <c r="AH53" s="200">
        <v>349.26578714689225</v>
      </c>
      <c r="AJ53" s="188" t="s">
        <v>350</v>
      </c>
      <c r="AK53" s="189">
        <v>13.845397158999999</v>
      </c>
      <c r="AL53" s="189">
        <v>55.416177023000003</v>
      </c>
      <c r="AM53" s="199">
        <v>3.3135720000000002</v>
      </c>
      <c r="AN53" s="188">
        <v>0</v>
      </c>
      <c r="AO53" s="188" t="s">
        <v>427</v>
      </c>
      <c r="AP53" s="200">
        <v>374.43901674299519</v>
      </c>
      <c r="AR53" s="188" t="s">
        <v>351</v>
      </c>
      <c r="AS53" s="189">
        <v>13.847127727</v>
      </c>
      <c r="AT53" s="189">
        <v>55.416975125999997</v>
      </c>
      <c r="AU53" s="199">
        <v>2.6965320000000004</v>
      </c>
      <c r="AV53" s="188">
        <v>15</v>
      </c>
      <c r="AW53" s="188" t="s">
        <v>427</v>
      </c>
      <c r="AX53" s="200">
        <v>434.7464096246556</v>
      </c>
      <c r="AZ53" s="188" t="s">
        <v>352</v>
      </c>
      <c r="BA53" s="189">
        <v>13.85012918</v>
      </c>
      <c r="BB53" s="189">
        <v>55.419261906999999</v>
      </c>
      <c r="BC53" s="191">
        <v>3.1911640000000001</v>
      </c>
      <c r="BD53" s="200">
        <v>0</v>
      </c>
      <c r="BE53" s="188" t="s">
        <v>427</v>
      </c>
      <c r="BF53" s="200">
        <v>409.79290659485025</v>
      </c>
    </row>
    <row r="54" spans="12:58">
      <c r="L54" s="188" t="s">
        <v>346</v>
      </c>
      <c r="M54" s="189">
        <v>13.840665138</v>
      </c>
      <c r="N54" s="189">
        <v>55.414749608000001</v>
      </c>
      <c r="O54" s="199">
        <v>2.9742000000000006</v>
      </c>
      <c r="P54" s="188">
        <v>0</v>
      </c>
      <c r="Q54" s="188" t="s">
        <v>427</v>
      </c>
      <c r="R54" s="200">
        <v>414.73525591431292</v>
      </c>
      <c r="T54" s="188" t="s">
        <v>348</v>
      </c>
      <c r="U54" s="189">
        <v>13.841674636</v>
      </c>
      <c r="V54" s="189">
        <v>55.415445415000001</v>
      </c>
      <c r="W54" s="199">
        <v>2.0177880000000004</v>
      </c>
      <c r="X54" s="188">
        <v>0</v>
      </c>
      <c r="Y54" s="188" t="s">
        <v>427</v>
      </c>
      <c r="Z54" s="200">
        <v>411.58784307516669</v>
      </c>
      <c r="AB54" s="188" t="s">
        <v>349</v>
      </c>
      <c r="AC54" s="189">
        <v>13.842062211</v>
      </c>
      <c r="AD54" s="189">
        <v>55.415921218000001</v>
      </c>
      <c r="AE54" s="199">
        <v>1.8018240000000001</v>
      </c>
      <c r="AF54" s="188">
        <v>0</v>
      </c>
      <c r="AG54" s="188" t="s">
        <v>427</v>
      </c>
      <c r="AH54" s="200">
        <v>357.35206100588181</v>
      </c>
      <c r="AJ54" s="188" t="s">
        <v>350</v>
      </c>
      <c r="AK54" s="189">
        <v>13.845469266</v>
      </c>
      <c r="AL54" s="189">
        <v>55.416130979000002</v>
      </c>
      <c r="AM54" s="199">
        <v>3.2827200000000003</v>
      </c>
      <c r="AN54" s="188">
        <v>0</v>
      </c>
      <c r="AO54" s="188" t="s">
        <v>427</v>
      </c>
      <c r="AP54" s="200">
        <v>381.21020364295856</v>
      </c>
      <c r="AR54" s="188" t="s">
        <v>351</v>
      </c>
      <c r="AS54" s="189">
        <v>13.847226874</v>
      </c>
      <c r="AT54" s="189">
        <v>55.416918850000002</v>
      </c>
      <c r="AU54" s="199">
        <v>2.7582360000000006</v>
      </c>
      <c r="AV54" s="188">
        <v>1</v>
      </c>
      <c r="AW54" s="188" t="s">
        <v>427</v>
      </c>
      <c r="AX54" s="200">
        <v>443.57335213136139</v>
      </c>
      <c r="AZ54" s="188" t="s">
        <v>352</v>
      </c>
      <c r="BA54" s="189">
        <v>13.850219313</v>
      </c>
      <c r="BB54" s="189">
        <v>55.419200517999997</v>
      </c>
      <c r="BC54" s="191">
        <v>3.2528680000000003</v>
      </c>
      <c r="BD54" s="200">
        <v>0</v>
      </c>
      <c r="BE54" s="188" t="s">
        <v>427</v>
      </c>
      <c r="BF54" s="200">
        <v>418.67738653306105</v>
      </c>
    </row>
    <row r="55" spans="12:58">
      <c r="L55" s="188" t="s">
        <v>346</v>
      </c>
      <c r="M55" s="189">
        <v>13.840683165</v>
      </c>
      <c r="N55" s="189">
        <v>55.414749608000001</v>
      </c>
      <c r="O55" s="199">
        <v>3.0976080000000006</v>
      </c>
      <c r="P55" s="188" t="s">
        <v>347</v>
      </c>
      <c r="Q55" s="188">
        <v>0</v>
      </c>
      <c r="R55" s="200">
        <v>415.38710457012297</v>
      </c>
      <c r="T55" s="188" t="s">
        <v>348</v>
      </c>
      <c r="U55" s="189">
        <v>13.841746743</v>
      </c>
      <c r="V55" s="189">
        <v>55.415394253999999</v>
      </c>
      <c r="W55" s="199">
        <v>2.2337520000000004</v>
      </c>
      <c r="X55" s="188">
        <v>0</v>
      </c>
      <c r="Y55" s="188" t="s">
        <v>427</v>
      </c>
      <c r="Z55" s="200">
        <v>418.77766706595196</v>
      </c>
      <c r="AB55" s="188" t="s">
        <v>349</v>
      </c>
      <c r="AC55" s="189">
        <v>13.842125305</v>
      </c>
      <c r="AD55" s="189">
        <v>55.415849592000001</v>
      </c>
      <c r="AE55" s="199">
        <v>2.3263080000000005</v>
      </c>
      <c r="AF55" s="188">
        <v>0</v>
      </c>
      <c r="AG55" s="188" t="s">
        <v>427</v>
      </c>
      <c r="AH55" s="200">
        <v>366.25252976183441</v>
      </c>
      <c r="AJ55" s="188" t="s">
        <v>350</v>
      </c>
      <c r="AK55" s="189">
        <v>13.845550385999999</v>
      </c>
      <c r="AL55" s="189">
        <v>55.416064468999998</v>
      </c>
      <c r="AM55" s="199">
        <v>3.1901640000000002</v>
      </c>
      <c r="AN55" s="188">
        <v>0</v>
      </c>
      <c r="AO55" s="188" t="s">
        <v>427</v>
      </c>
      <c r="AP55" s="200">
        <v>390.20128278823995</v>
      </c>
      <c r="AR55" s="188" t="s">
        <v>351</v>
      </c>
      <c r="AS55" s="189">
        <v>13.847326021000001</v>
      </c>
      <c r="AT55" s="189">
        <v>55.416842109999997</v>
      </c>
      <c r="AU55" s="199">
        <v>2.9124960000000004</v>
      </c>
      <c r="AV55" s="188">
        <v>0</v>
      </c>
      <c r="AW55" s="188" t="s">
        <v>427</v>
      </c>
      <c r="AX55" s="200">
        <v>454.12041539509664</v>
      </c>
      <c r="AZ55" s="188" t="s">
        <v>352</v>
      </c>
      <c r="BA55" s="189">
        <v>13.850336487</v>
      </c>
      <c r="BB55" s="189">
        <v>55.419139129999998</v>
      </c>
      <c r="BC55" s="191">
        <v>3.4379800000000005</v>
      </c>
      <c r="BD55" s="200">
        <v>0</v>
      </c>
      <c r="BE55" s="188" t="s">
        <v>185</v>
      </c>
      <c r="BF55" s="200">
        <v>428.6762356570859</v>
      </c>
    </row>
    <row r="56" spans="12:58">
      <c r="L56" s="188"/>
      <c r="M56" s="189"/>
      <c r="N56" s="189"/>
      <c r="O56" s="199"/>
      <c r="P56" s="188"/>
      <c r="Q56" s="188"/>
      <c r="R56" s="200"/>
      <c r="T56" s="188" t="s">
        <v>348</v>
      </c>
      <c r="U56" s="189">
        <v>13.841854903</v>
      </c>
      <c r="V56" s="189">
        <v>55.415337975</v>
      </c>
      <c r="W56" s="199">
        <v>2.2646040000000003</v>
      </c>
      <c r="X56" s="188">
        <v>0</v>
      </c>
      <c r="Y56" s="188" t="s">
        <v>427</v>
      </c>
      <c r="Z56" s="200">
        <v>427.59325086922217</v>
      </c>
      <c r="AB56" s="188" t="s">
        <v>349</v>
      </c>
      <c r="AC56" s="189">
        <v>13.842188397999999</v>
      </c>
      <c r="AD56" s="189">
        <v>55.415783081999997</v>
      </c>
      <c r="AE56" s="199">
        <v>2.0177880000000004</v>
      </c>
      <c r="AF56" s="188">
        <v>0</v>
      </c>
      <c r="AG56" s="188" t="s">
        <v>427</v>
      </c>
      <c r="AH56" s="200">
        <v>374.65207105137409</v>
      </c>
      <c r="AJ56" s="188" t="s">
        <v>350</v>
      </c>
      <c r="AK56" s="189">
        <v>13.845613480000001</v>
      </c>
      <c r="AL56" s="189">
        <v>55.416003076000003</v>
      </c>
      <c r="AM56" s="199">
        <v>3.3444240000000001</v>
      </c>
      <c r="AN56" s="188">
        <v>0</v>
      </c>
      <c r="AO56" s="188" t="s">
        <v>427</v>
      </c>
      <c r="AP56" s="200">
        <v>398.09532186489724</v>
      </c>
      <c r="AR56" s="188" t="s">
        <v>351</v>
      </c>
      <c r="AS56" s="189">
        <v>13.847416153999999</v>
      </c>
      <c r="AT56" s="189">
        <v>55.416785834000002</v>
      </c>
      <c r="AU56" s="199">
        <v>3.1901640000000002</v>
      </c>
      <c r="AV56" s="188">
        <v>0</v>
      </c>
      <c r="AW56" s="188" t="s">
        <v>427</v>
      </c>
      <c r="AX56" s="200">
        <v>462.57468222817732</v>
      </c>
      <c r="AZ56" s="188" t="s">
        <v>352</v>
      </c>
      <c r="BA56" s="189">
        <v>13.850444648</v>
      </c>
      <c r="BB56" s="189">
        <v>55.419087973000003</v>
      </c>
      <c r="BC56" s="191">
        <v>3.4379800000000005</v>
      </c>
      <c r="BD56" s="200">
        <v>0</v>
      </c>
      <c r="BE56" s="188" t="s">
        <v>185</v>
      </c>
      <c r="BF56" s="200">
        <v>437.44642173439252</v>
      </c>
    </row>
    <row r="57" spans="12:58">
      <c r="L57" s="188"/>
      <c r="M57" s="189"/>
      <c r="N57" s="189"/>
      <c r="O57" s="199"/>
      <c r="P57" s="188"/>
      <c r="Q57" s="188"/>
      <c r="R57" s="200"/>
      <c r="T57" s="188" t="s">
        <v>348</v>
      </c>
      <c r="U57" s="189">
        <v>13.841917996999999</v>
      </c>
      <c r="V57" s="189">
        <v>55.415271464999996</v>
      </c>
      <c r="W57" s="199">
        <v>2.0177880000000004</v>
      </c>
      <c r="X57" s="188">
        <v>0</v>
      </c>
      <c r="Y57" s="188" t="s">
        <v>427</v>
      </c>
      <c r="Z57" s="200">
        <v>435.98987795792766</v>
      </c>
      <c r="AB57" s="188" t="s">
        <v>349</v>
      </c>
      <c r="AC57" s="189">
        <v>13.842260505</v>
      </c>
      <c r="AD57" s="189">
        <v>55.41570634</v>
      </c>
      <c r="AE57" s="199">
        <v>2.2954560000000002</v>
      </c>
      <c r="AF57" s="188">
        <v>0</v>
      </c>
      <c r="AG57" s="188" t="s">
        <v>427</v>
      </c>
      <c r="AH57" s="200">
        <v>384.32310911549592</v>
      </c>
      <c r="AJ57" s="188" t="s">
        <v>350</v>
      </c>
      <c r="AK57" s="189">
        <v>13.845712626999999</v>
      </c>
      <c r="AL57" s="189">
        <v>55.415931450000002</v>
      </c>
      <c r="AM57" s="199">
        <v>3.3135720000000002</v>
      </c>
      <c r="AN57" s="188">
        <v>0</v>
      </c>
      <c r="AO57" s="188" t="s">
        <v>427</v>
      </c>
      <c r="AP57" s="200">
        <v>408.18387167729429</v>
      </c>
      <c r="AR57" s="188" t="s">
        <v>351</v>
      </c>
      <c r="AS57" s="189">
        <v>13.847515302</v>
      </c>
      <c r="AT57" s="189">
        <v>55.416724442000003</v>
      </c>
      <c r="AU57" s="199">
        <v>3.2210160000000005</v>
      </c>
      <c r="AV57" s="188">
        <v>0</v>
      </c>
      <c r="AW57" s="188" t="s">
        <v>427</v>
      </c>
      <c r="AX57" s="200">
        <v>471.83154455981156</v>
      </c>
      <c r="AZ57" s="188" t="s">
        <v>352</v>
      </c>
      <c r="BA57" s="189">
        <v>13.850489715</v>
      </c>
      <c r="BB57" s="189">
        <v>55.419067509999998</v>
      </c>
      <c r="BC57" s="191">
        <v>3.3762760000000007</v>
      </c>
      <c r="BD57" s="190" t="s">
        <v>347</v>
      </c>
      <c r="BE57" s="188">
        <v>0</v>
      </c>
      <c r="BF57" s="200">
        <v>441.03062987172393</v>
      </c>
    </row>
    <row r="58" spans="12:58">
      <c r="L58" s="188"/>
      <c r="M58" s="189"/>
      <c r="N58" s="189"/>
      <c r="O58" s="191"/>
      <c r="P58" s="190"/>
      <c r="Q58" s="188"/>
      <c r="R58" s="188"/>
      <c r="T58" s="188" t="s">
        <v>348</v>
      </c>
      <c r="U58" s="189">
        <v>13.841981090999999</v>
      </c>
      <c r="V58" s="189">
        <v>55.415199837999999</v>
      </c>
      <c r="W58" s="199">
        <v>2.6039760000000007</v>
      </c>
      <c r="X58" s="200">
        <v>0</v>
      </c>
      <c r="Y58" s="188" t="s">
        <v>427</v>
      </c>
      <c r="Z58" s="200">
        <v>444.88056224285799</v>
      </c>
      <c r="AB58" s="188" t="s">
        <v>349</v>
      </c>
      <c r="AC58" s="189">
        <v>13.842341626</v>
      </c>
      <c r="AD58" s="189">
        <v>55.415639830000003</v>
      </c>
      <c r="AE58" s="199">
        <v>2.1103440000000004</v>
      </c>
      <c r="AF58" s="188">
        <v>0</v>
      </c>
      <c r="AG58" s="188" t="s">
        <v>427</v>
      </c>
      <c r="AH58" s="200">
        <v>393.26289167527784</v>
      </c>
      <c r="AJ58" s="188" t="s">
        <v>350</v>
      </c>
      <c r="AK58" s="189">
        <v>13.845757694</v>
      </c>
      <c r="AL58" s="189">
        <v>55.415875173000003</v>
      </c>
      <c r="AM58" s="199">
        <v>3.5603880000000006</v>
      </c>
      <c r="AN58" s="188">
        <v>0</v>
      </c>
      <c r="AO58" s="188" t="s">
        <v>427</v>
      </c>
      <c r="AP58" s="200">
        <v>414.9804856356136</v>
      </c>
      <c r="AR58" s="188" t="s">
        <v>351</v>
      </c>
      <c r="AS58" s="189">
        <v>13.847614449</v>
      </c>
      <c r="AT58" s="189">
        <v>55.416678396999998</v>
      </c>
      <c r="AU58" s="199">
        <v>2.5422720000000001</v>
      </c>
      <c r="AV58" s="188">
        <v>0</v>
      </c>
      <c r="AW58" s="188" t="s">
        <v>427</v>
      </c>
      <c r="AX58" s="200">
        <v>479.80040380740354</v>
      </c>
      <c r="AZ58" s="188"/>
      <c r="BA58" s="189"/>
      <c r="BB58" s="189"/>
      <c r="BC58" s="191"/>
      <c r="BD58" s="190"/>
      <c r="BE58" s="188"/>
      <c r="BF58" s="188"/>
    </row>
    <row r="59" spans="12:58">
      <c r="L59" s="188"/>
      <c r="M59" s="189"/>
      <c r="N59" s="189"/>
      <c r="O59" s="191"/>
      <c r="P59" s="190"/>
      <c r="Q59" s="188"/>
      <c r="R59" s="188"/>
      <c r="T59" s="188" t="s">
        <v>348</v>
      </c>
      <c r="U59" s="189">
        <v>13.842008131</v>
      </c>
      <c r="V59" s="189">
        <v>55.415128211000003</v>
      </c>
      <c r="W59" s="199">
        <v>2.6348280000000006</v>
      </c>
      <c r="X59" s="200">
        <v>0</v>
      </c>
      <c r="Y59" s="188" t="s">
        <v>427</v>
      </c>
      <c r="Z59" s="200">
        <v>452.64928072312085</v>
      </c>
      <c r="AB59" s="188" t="s">
        <v>349</v>
      </c>
      <c r="AC59" s="189">
        <v>13.842413732000001</v>
      </c>
      <c r="AD59" s="189">
        <v>55.415568204000003</v>
      </c>
      <c r="AE59" s="199">
        <v>2.1103440000000004</v>
      </c>
      <c r="AF59" s="188">
        <v>0</v>
      </c>
      <c r="AG59" s="188" t="s">
        <v>427</v>
      </c>
      <c r="AH59" s="200">
        <v>402.4335163978472</v>
      </c>
      <c r="AJ59" s="188" t="s">
        <v>350</v>
      </c>
      <c r="AK59" s="189">
        <v>13.845829801000001</v>
      </c>
      <c r="AL59" s="189">
        <v>55.415803547000003</v>
      </c>
      <c r="AM59" s="199">
        <v>3.7146480000000004</v>
      </c>
      <c r="AN59" s="188">
        <v>0</v>
      </c>
      <c r="AO59" s="188" t="s">
        <v>427</v>
      </c>
      <c r="AP59" s="200">
        <v>424.13933594116293</v>
      </c>
      <c r="AR59" s="188" t="s">
        <v>351</v>
      </c>
      <c r="AS59" s="189">
        <v>13.847704582</v>
      </c>
      <c r="AT59" s="189">
        <v>55.416606772999998</v>
      </c>
      <c r="AU59" s="199">
        <v>2.7273840000000003</v>
      </c>
      <c r="AV59" s="188">
        <v>0</v>
      </c>
      <c r="AW59" s="188" t="s">
        <v>427</v>
      </c>
      <c r="AX59" s="200">
        <v>489.54320517314409</v>
      </c>
      <c r="AZ59" s="188"/>
      <c r="BA59" s="189"/>
      <c r="BB59" s="189"/>
      <c r="BC59" s="191"/>
      <c r="BD59" s="190"/>
      <c r="BE59" s="188"/>
      <c r="BF59" s="188"/>
    </row>
    <row r="60" spans="12:58">
      <c r="L60" s="188"/>
      <c r="M60" s="189"/>
      <c r="N60" s="189"/>
      <c r="O60" s="191"/>
      <c r="P60" s="190"/>
      <c r="Q60" s="188"/>
      <c r="R60" s="188"/>
      <c r="T60" s="188" t="s">
        <v>348</v>
      </c>
      <c r="U60" s="189">
        <v>13.842062211</v>
      </c>
      <c r="V60" s="189">
        <v>55.415056583000002</v>
      </c>
      <c r="W60" s="199">
        <v>2.7890880000000005</v>
      </c>
      <c r="X60" s="200">
        <v>0</v>
      </c>
      <c r="Y60" s="188" t="s">
        <v>427</v>
      </c>
      <c r="Z60" s="200">
        <v>461.26431397567427</v>
      </c>
      <c r="AB60" s="188" t="s">
        <v>349</v>
      </c>
      <c r="AC60" s="189">
        <v>13.842503865999999</v>
      </c>
      <c r="AD60" s="189">
        <v>55.415506809999997</v>
      </c>
      <c r="AE60" s="199">
        <v>2.2029000000000005</v>
      </c>
      <c r="AF60" s="188">
        <v>0</v>
      </c>
      <c r="AG60" s="188" t="s">
        <v>427</v>
      </c>
      <c r="AH60" s="200">
        <v>411.1495957176561</v>
      </c>
      <c r="AJ60" s="188" t="s">
        <v>350</v>
      </c>
      <c r="AK60" s="189">
        <v>13.845928947999999</v>
      </c>
      <c r="AL60" s="189">
        <v>55.415747269000001</v>
      </c>
      <c r="AM60" s="199">
        <v>3.4678320000000005</v>
      </c>
      <c r="AN60" s="188">
        <v>0</v>
      </c>
      <c r="AO60" s="188" t="s">
        <v>427</v>
      </c>
      <c r="AP60" s="200">
        <v>432.79657118303658</v>
      </c>
      <c r="AR60" s="188" t="s">
        <v>351</v>
      </c>
      <c r="AS60" s="189">
        <v>13.847803730000001</v>
      </c>
      <c r="AT60" s="189">
        <v>55.416545380000002</v>
      </c>
      <c r="AU60" s="199">
        <v>3.4369800000000006</v>
      </c>
      <c r="AV60" s="188">
        <v>0</v>
      </c>
      <c r="AW60" s="188" t="s">
        <v>427</v>
      </c>
      <c r="AX60" s="200">
        <v>498.80054467059279</v>
      </c>
      <c r="AZ60" s="188"/>
      <c r="BA60" s="189"/>
      <c r="BB60" s="189"/>
      <c r="BC60" s="191"/>
      <c r="BD60" s="190"/>
      <c r="BE60" s="188"/>
      <c r="BF60" s="188"/>
    </row>
    <row r="61" spans="12:58">
      <c r="L61" s="188"/>
      <c r="M61" s="189"/>
      <c r="N61" s="189"/>
      <c r="O61" s="191"/>
      <c r="P61" s="190"/>
      <c r="Q61" s="188"/>
      <c r="R61" s="188"/>
      <c r="T61" s="188" t="s">
        <v>348</v>
      </c>
      <c r="U61" s="189">
        <v>13.842089251000001</v>
      </c>
      <c r="V61" s="189">
        <v>55.414984955999998</v>
      </c>
      <c r="W61" s="199">
        <v>3.0359040000000004</v>
      </c>
      <c r="X61" s="200">
        <v>0</v>
      </c>
      <c r="Y61" s="188" t="s">
        <v>427</v>
      </c>
      <c r="Z61" s="200">
        <v>469.05079953626648</v>
      </c>
      <c r="AB61" s="188" t="s">
        <v>349</v>
      </c>
      <c r="AC61" s="189">
        <v>13.842566959999999</v>
      </c>
      <c r="AD61" s="189">
        <v>55.415424950999999</v>
      </c>
      <c r="AE61" s="199">
        <v>2.2954560000000002</v>
      </c>
      <c r="AF61" s="188">
        <v>0</v>
      </c>
      <c r="AG61" s="188" t="s">
        <v>427</v>
      </c>
      <c r="AH61" s="200">
        <v>421.04706905859678</v>
      </c>
      <c r="AJ61" s="188" t="s">
        <v>350</v>
      </c>
      <c r="AK61" s="189">
        <v>13.846010068</v>
      </c>
      <c r="AL61" s="189">
        <v>55.415690992000002</v>
      </c>
      <c r="AM61" s="199">
        <v>3.1284600000000005</v>
      </c>
      <c r="AN61" s="200">
        <v>0</v>
      </c>
      <c r="AO61" s="188" t="s">
        <v>427</v>
      </c>
      <c r="AP61" s="200">
        <v>440.8363470184118</v>
      </c>
      <c r="AR61" s="188" t="s">
        <v>351</v>
      </c>
      <c r="AS61" s="189">
        <v>13.847911890000001</v>
      </c>
      <c r="AT61" s="189">
        <v>55.416489104</v>
      </c>
      <c r="AU61" s="199">
        <v>3.6837960000000005</v>
      </c>
      <c r="AV61" s="188">
        <v>0</v>
      </c>
      <c r="AW61" s="188" t="s">
        <v>427</v>
      </c>
      <c r="AX61" s="200">
        <v>508.00244317709843</v>
      </c>
      <c r="AZ61" s="188"/>
      <c r="BA61" s="189"/>
      <c r="BB61" s="189"/>
      <c r="BC61" s="191"/>
      <c r="BD61" s="190"/>
      <c r="BE61" s="188"/>
      <c r="BF61" s="188"/>
    </row>
    <row r="62" spans="12:58">
      <c r="L62" s="188"/>
      <c r="M62" s="189"/>
      <c r="N62" s="189"/>
      <c r="O62" s="191"/>
      <c r="P62" s="190"/>
      <c r="Q62" s="188"/>
      <c r="R62" s="188"/>
      <c r="T62" s="188" t="s">
        <v>348</v>
      </c>
      <c r="U62" s="189">
        <v>13.842107278</v>
      </c>
      <c r="V62" s="189">
        <v>55.414897979999999</v>
      </c>
      <c r="W62" s="199">
        <v>3.1593120000000003</v>
      </c>
      <c r="X62" s="200">
        <v>0</v>
      </c>
      <c r="Y62" s="188" t="s">
        <v>427</v>
      </c>
      <c r="Z62" s="200">
        <v>478.0741778406441</v>
      </c>
      <c r="AB62" s="188" t="s">
        <v>349</v>
      </c>
      <c r="AC62" s="189">
        <v>13.842630053000001</v>
      </c>
      <c r="AD62" s="189">
        <v>55.415358439999999</v>
      </c>
      <c r="AE62" s="199">
        <v>2.0794920000000001</v>
      </c>
      <c r="AF62" s="188">
        <v>0</v>
      </c>
      <c r="AG62" s="188" t="s">
        <v>427</v>
      </c>
      <c r="AH62" s="200">
        <v>429.44663857032771</v>
      </c>
      <c r="AJ62" s="188" t="s">
        <v>350</v>
      </c>
      <c r="AK62" s="189">
        <v>13.846082174999999</v>
      </c>
      <c r="AL62" s="189">
        <v>55.415629598000002</v>
      </c>
      <c r="AM62" s="199">
        <v>3.4678320000000005</v>
      </c>
      <c r="AN62" s="200">
        <v>0</v>
      </c>
      <c r="AO62" s="188" t="s">
        <v>427</v>
      </c>
      <c r="AP62" s="200">
        <v>449.04078826022567</v>
      </c>
      <c r="AR62" s="188" t="s">
        <v>351</v>
      </c>
      <c r="AS62" s="189">
        <v>13.848002023999999</v>
      </c>
      <c r="AT62" s="189">
        <v>55.416417479000003</v>
      </c>
      <c r="AU62" s="199">
        <v>3.807204</v>
      </c>
      <c r="AV62" s="188">
        <v>0</v>
      </c>
      <c r="AW62" s="188" t="s">
        <v>427</v>
      </c>
      <c r="AX62" s="200">
        <v>517.74473806272647</v>
      </c>
      <c r="AZ62" s="188"/>
      <c r="BA62" s="189"/>
      <c r="BB62" s="189"/>
      <c r="BC62" s="191"/>
      <c r="BD62" s="190"/>
      <c r="BE62" s="188"/>
      <c r="BF62" s="188"/>
    </row>
    <row r="63" spans="12:58">
      <c r="L63" s="188"/>
      <c r="M63" s="189"/>
      <c r="N63" s="189"/>
      <c r="O63" s="191"/>
      <c r="P63" s="190"/>
      <c r="Q63" s="188"/>
      <c r="R63" s="188"/>
      <c r="T63" s="188" t="s">
        <v>348</v>
      </c>
      <c r="U63" s="189">
        <v>13.842152345000001</v>
      </c>
      <c r="V63" s="189">
        <v>55.414851933000001</v>
      </c>
      <c r="W63" s="199">
        <v>3.1284600000000005</v>
      </c>
      <c r="X63" s="200">
        <v>0</v>
      </c>
      <c r="Y63" s="188" t="s">
        <v>427</v>
      </c>
      <c r="Z63" s="200">
        <v>483.93124512821873</v>
      </c>
      <c r="AB63" s="188" t="s">
        <v>349</v>
      </c>
      <c r="AC63" s="189">
        <v>13.842684134000001</v>
      </c>
      <c r="AD63" s="189">
        <v>55.415291930000002</v>
      </c>
      <c r="AE63" s="199">
        <v>2.6039760000000007</v>
      </c>
      <c r="AF63" s="200">
        <v>0</v>
      </c>
      <c r="AG63" s="188" t="s">
        <v>427</v>
      </c>
      <c r="AH63" s="200">
        <v>437.57447127238703</v>
      </c>
      <c r="AJ63" s="188" t="s">
        <v>350</v>
      </c>
      <c r="AK63" s="189">
        <v>13.846127242</v>
      </c>
      <c r="AL63" s="189">
        <v>55.415563087999999</v>
      </c>
      <c r="AM63" s="199">
        <v>3.5603880000000006</v>
      </c>
      <c r="AN63" s="200">
        <v>0</v>
      </c>
      <c r="AO63" s="188" t="s">
        <v>427</v>
      </c>
      <c r="AP63" s="200">
        <v>456.78783306522598</v>
      </c>
      <c r="AR63" s="188" t="s">
        <v>351</v>
      </c>
      <c r="AS63" s="189">
        <v>13.848083144</v>
      </c>
      <c r="AT63" s="189">
        <v>55.416366318000001</v>
      </c>
      <c r="AU63" s="199">
        <v>3.8689080000000007</v>
      </c>
      <c r="AV63" s="188">
        <v>0</v>
      </c>
      <c r="AW63" s="188" t="s">
        <v>427</v>
      </c>
      <c r="AX63" s="200">
        <v>525.39712190360626</v>
      </c>
      <c r="AZ63" s="188"/>
      <c r="BA63" s="189"/>
      <c r="BB63" s="189"/>
      <c r="BC63" s="191"/>
      <c r="BD63" s="190"/>
      <c r="BE63" s="188"/>
      <c r="BF63" s="188"/>
    </row>
    <row r="64" spans="12:58">
      <c r="L64" s="188"/>
      <c r="M64" s="189"/>
      <c r="N64" s="189"/>
      <c r="O64" s="191"/>
      <c r="P64" s="190"/>
      <c r="Q64" s="188"/>
      <c r="R64" s="188"/>
      <c r="T64" s="188" t="s">
        <v>348</v>
      </c>
      <c r="U64" s="189">
        <v>13.842170371</v>
      </c>
      <c r="V64" s="189">
        <v>55.414841701</v>
      </c>
      <c r="W64" s="199">
        <v>3.1901640000000002</v>
      </c>
      <c r="X64" s="190" t="s">
        <v>347</v>
      </c>
      <c r="Y64" s="188">
        <v>0</v>
      </c>
      <c r="Z64" s="200">
        <v>485.47486898081615</v>
      </c>
      <c r="AB64" s="188" t="s">
        <v>349</v>
      </c>
      <c r="AC64" s="189">
        <v>13.842756241</v>
      </c>
      <c r="AD64" s="189">
        <v>55.415215185999998</v>
      </c>
      <c r="AE64" s="199">
        <v>2.9124960000000004</v>
      </c>
      <c r="AF64" s="200">
        <v>0</v>
      </c>
      <c r="AG64" s="188" t="s">
        <v>427</v>
      </c>
      <c r="AH64" s="200">
        <v>447.24552901423721</v>
      </c>
      <c r="AJ64" s="188" t="s">
        <v>350</v>
      </c>
      <c r="AK64" s="189">
        <v>13.846172309</v>
      </c>
      <c r="AL64" s="189">
        <v>55.415496576999999</v>
      </c>
      <c r="AM64" s="199">
        <v>3.3444240000000001</v>
      </c>
      <c r="AN64" s="200">
        <v>0</v>
      </c>
      <c r="AO64" s="188" t="s">
        <v>427</v>
      </c>
      <c r="AP64" s="200">
        <v>464.54092883676321</v>
      </c>
      <c r="AR64" s="188" t="s">
        <v>351</v>
      </c>
      <c r="AS64" s="189">
        <v>13.848101171</v>
      </c>
      <c r="AT64" s="189">
        <v>55.416356086</v>
      </c>
      <c r="AU64" s="191">
        <v>3.8689080000000007</v>
      </c>
      <c r="AV64" s="190" t="s">
        <v>347</v>
      </c>
      <c r="AW64" s="188">
        <v>0</v>
      </c>
      <c r="AX64" s="200">
        <v>527.00225718628826</v>
      </c>
      <c r="AZ64" s="188"/>
      <c r="BA64" s="189"/>
      <c r="BB64" s="189"/>
      <c r="BC64" s="191"/>
      <c r="BD64" s="190"/>
      <c r="BE64" s="188"/>
      <c r="BF64" s="188"/>
    </row>
    <row r="65" spans="12:58">
      <c r="L65" s="188"/>
      <c r="M65" s="189"/>
      <c r="N65" s="189"/>
      <c r="O65" s="191"/>
      <c r="P65" s="190"/>
      <c r="Q65" s="188"/>
      <c r="R65" s="188"/>
      <c r="T65" s="188"/>
      <c r="U65" s="189"/>
      <c r="V65" s="189"/>
      <c r="W65" s="191"/>
      <c r="X65" s="190"/>
      <c r="Y65" s="188"/>
      <c r="Z65" s="188"/>
      <c r="AB65" s="188" t="s">
        <v>349</v>
      </c>
      <c r="AC65" s="189">
        <v>13.842828347999999</v>
      </c>
      <c r="AD65" s="189">
        <v>55.415148674999998</v>
      </c>
      <c r="AE65" s="199">
        <v>2.9742000000000006</v>
      </c>
      <c r="AF65" s="200">
        <v>0</v>
      </c>
      <c r="AG65" s="188" t="s">
        <v>427</v>
      </c>
      <c r="AH65" s="200">
        <v>455.91675356060279</v>
      </c>
      <c r="AJ65" s="188" t="s">
        <v>350</v>
      </c>
      <c r="AK65" s="189">
        <v>13.846226389</v>
      </c>
      <c r="AL65" s="189">
        <v>55.415414718000001</v>
      </c>
      <c r="AM65" s="199">
        <v>3.3752760000000008</v>
      </c>
      <c r="AN65" s="200">
        <v>0</v>
      </c>
      <c r="AO65" s="188" t="s">
        <v>427</v>
      </c>
      <c r="AP65" s="200">
        <v>474.04373265760546</v>
      </c>
      <c r="AR65" s="188"/>
      <c r="AS65" s="189"/>
      <c r="AT65" s="189"/>
      <c r="AU65" s="191"/>
      <c r="AV65" s="190"/>
      <c r="AW65" s="188"/>
      <c r="AX65" s="188"/>
      <c r="AZ65" s="188"/>
      <c r="BA65" s="189"/>
      <c r="BB65" s="189"/>
      <c r="BC65" s="191"/>
      <c r="BD65" s="190"/>
      <c r="BE65" s="188"/>
      <c r="BF65" s="188"/>
    </row>
    <row r="66" spans="12:58">
      <c r="L66" s="188"/>
      <c r="M66" s="189"/>
      <c r="N66" s="189"/>
      <c r="O66" s="191"/>
      <c r="P66" s="190"/>
      <c r="Q66" s="188"/>
      <c r="R66" s="188"/>
      <c r="T66" s="188"/>
      <c r="U66" s="189"/>
      <c r="V66" s="189"/>
      <c r="W66" s="191"/>
      <c r="X66" s="190"/>
      <c r="Y66" s="188"/>
      <c r="Z66" s="188"/>
      <c r="AB66" s="188" t="s">
        <v>349</v>
      </c>
      <c r="AC66" s="189">
        <v>13.842909468</v>
      </c>
      <c r="AD66" s="189">
        <v>55.415077048000001</v>
      </c>
      <c r="AE66" s="199">
        <v>3.1284600000000005</v>
      </c>
      <c r="AF66" s="200">
        <v>0</v>
      </c>
      <c r="AG66" s="188" t="s">
        <v>427</v>
      </c>
      <c r="AH66" s="200">
        <v>465.36030034424147</v>
      </c>
      <c r="AJ66" s="188" t="s">
        <v>350</v>
      </c>
      <c r="AK66" s="189">
        <v>13.846289483</v>
      </c>
      <c r="AL66" s="189">
        <v>55.415353324000002</v>
      </c>
      <c r="AM66" s="199">
        <v>3.3752760000000008</v>
      </c>
      <c r="AN66" s="200">
        <v>0</v>
      </c>
      <c r="AO66" s="188" t="s">
        <v>427</v>
      </c>
      <c r="AP66" s="200">
        <v>481.94053397380452</v>
      </c>
      <c r="AR66" s="188"/>
      <c r="AS66" s="189"/>
      <c r="AT66" s="189"/>
      <c r="AU66" s="191"/>
      <c r="AV66" s="190"/>
      <c r="AW66" s="188"/>
      <c r="AX66" s="188"/>
      <c r="AZ66" s="188"/>
      <c r="BA66" s="189"/>
      <c r="BB66" s="189"/>
      <c r="BC66" s="191"/>
      <c r="BD66" s="190"/>
      <c r="BE66" s="188"/>
      <c r="BF66" s="188"/>
    </row>
    <row r="67" spans="12:58">
      <c r="L67" s="188"/>
      <c r="M67" s="189"/>
      <c r="N67" s="189"/>
      <c r="O67" s="191"/>
      <c r="P67" s="190"/>
      <c r="Q67" s="188"/>
      <c r="R67" s="188"/>
      <c r="T67" s="188"/>
      <c r="U67" s="189"/>
      <c r="V67" s="189"/>
      <c r="W67" s="191"/>
      <c r="X67" s="190"/>
      <c r="Y67" s="188"/>
      <c r="Z67" s="188"/>
      <c r="AB67" s="188" t="s">
        <v>349</v>
      </c>
      <c r="AC67" s="189">
        <v>13.842999602000001</v>
      </c>
      <c r="AD67" s="189">
        <v>55.415000305</v>
      </c>
      <c r="AE67" s="199">
        <v>3.1593120000000003</v>
      </c>
      <c r="AF67" s="200">
        <v>0</v>
      </c>
      <c r="AG67" s="188" t="s">
        <v>427</v>
      </c>
      <c r="AH67" s="200">
        <v>475.57716003338379</v>
      </c>
      <c r="AJ67" s="188" t="s">
        <v>350</v>
      </c>
      <c r="AK67" s="189">
        <v>13.84633455</v>
      </c>
      <c r="AL67" s="189">
        <v>55.415327742999999</v>
      </c>
      <c r="AM67" s="199">
        <v>3.4986840000000003</v>
      </c>
      <c r="AN67" s="190" t="s">
        <v>347</v>
      </c>
      <c r="AO67" s="188">
        <v>0</v>
      </c>
      <c r="AP67" s="200">
        <v>485.86961747070825</v>
      </c>
      <c r="AR67" s="188"/>
      <c r="AS67" s="189"/>
      <c r="AT67" s="189"/>
      <c r="AU67" s="191"/>
      <c r="AV67" s="190"/>
      <c r="AW67" s="188"/>
      <c r="AX67" s="188"/>
      <c r="AZ67" s="188"/>
      <c r="BA67" s="189"/>
      <c r="BB67" s="189"/>
      <c r="BC67" s="191"/>
      <c r="BD67" s="190"/>
      <c r="BE67" s="188"/>
      <c r="BF67" s="188"/>
    </row>
    <row r="68" spans="12:58">
      <c r="L68" s="188"/>
      <c r="M68" s="189"/>
      <c r="N68" s="189"/>
      <c r="O68" s="191"/>
      <c r="P68" s="190"/>
      <c r="Q68" s="188"/>
      <c r="R68" s="188"/>
      <c r="T68" s="188"/>
      <c r="U68" s="189"/>
      <c r="V68" s="189"/>
      <c r="W68" s="191"/>
      <c r="X68" s="190"/>
      <c r="Y68" s="188"/>
      <c r="Z68" s="188"/>
      <c r="AB68" s="188" t="s">
        <v>349</v>
      </c>
      <c r="AC68" s="189">
        <v>13.843062695</v>
      </c>
      <c r="AD68" s="189">
        <v>55.414928676999999</v>
      </c>
      <c r="AE68" s="199">
        <v>3.3135720000000002</v>
      </c>
      <c r="AF68" s="200">
        <v>0</v>
      </c>
      <c r="AG68" s="188" t="s">
        <v>427</v>
      </c>
      <c r="AH68" s="200">
        <v>484.47560565856861</v>
      </c>
      <c r="AJ68" s="188"/>
      <c r="AK68" s="189"/>
      <c r="AL68" s="189"/>
      <c r="AM68" s="191"/>
      <c r="AN68" s="190"/>
      <c r="AO68" s="188"/>
      <c r="AP68" s="188"/>
      <c r="AR68" s="188"/>
      <c r="AS68" s="189"/>
      <c r="AT68" s="189"/>
      <c r="AU68" s="191"/>
      <c r="AV68" s="190"/>
      <c r="AW68" s="188"/>
      <c r="AX68" s="188"/>
      <c r="AZ68" s="188"/>
      <c r="BA68" s="189"/>
      <c r="BB68" s="189"/>
      <c r="BC68" s="191"/>
      <c r="BD68" s="190"/>
      <c r="BE68" s="188"/>
      <c r="BF68" s="188"/>
    </row>
    <row r="69" spans="12:58">
      <c r="L69" s="188"/>
      <c r="M69" s="189"/>
      <c r="N69" s="189"/>
      <c r="O69" s="191"/>
      <c r="P69" s="190"/>
      <c r="Q69" s="188"/>
      <c r="R69" s="188"/>
      <c r="T69" s="188"/>
      <c r="U69" s="189"/>
      <c r="V69" s="189"/>
      <c r="W69" s="191"/>
      <c r="X69" s="190"/>
      <c r="Y69" s="188"/>
      <c r="Z69" s="188"/>
      <c r="AB69" s="188" t="s">
        <v>349</v>
      </c>
      <c r="AC69" s="189">
        <v>13.843134802</v>
      </c>
      <c r="AD69" s="189">
        <v>55.414851933000001</v>
      </c>
      <c r="AE69" s="199">
        <v>3.3135720000000002</v>
      </c>
      <c r="AF69" s="200">
        <v>0</v>
      </c>
      <c r="AG69" s="188" t="s">
        <v>427</v>
      </c>
      <c r="AH69" s="200">
        <v>494.14636979484851</v>
      </c>
      <c r="AJ69" s="188"/>
      <c r="AK69" s="189"/>
      <c r="AL69" s="189"/>
      <c r="AM69" s="191"/>
      <c r="AN69" s="190"/>
      <c r="AO69" s="188"/>
      <c r="AP69" s="188"/>
      <c r="AR69" s="188"/>
      <c r="AS69" s="189"/>
      <c r="AT69" s="189"/>
      <c r="AU69" s="191"/>
      <c r="AV69" s="190"/>
      <c r="AW69" s="188"/>
      <c r="AX69" s="188"/>
      <c r="AZ69" s="188"/>
      <c r="BA69" s="189"/>
      <c r="BB69" s="189"/>
      <c r="BC69" s="191"/>
      <c r="BD69" s="190"/>
      <c r="BE69" s="188"/>
      <c r="BF69" s="188"/>
    </row>
    <row r="70" spans="12:58">
      <c r="L70" s="188"/>
      <c r="M70" s="189"/>
      <c r="N70" s="189"/>
      <c r="O70" s="191"/>
      <c r="P70" s="190"/>
      <c r="Q70" s="188"/>
      <c r="R70" s="188"/>
      <c r="T70" s="188"/>
      <c r="U70" s="189"/>
      <c r="V70" s="189"/>
      <c r="W70" s="191"/>
      <c r="X70" s="190"/>
      <c r="Y70" s="188"/>
      <c r="Z70" s="188"/>
      <c r="AB70" s="188" t="s">
        <v>349</v>
      </c>
      <c r="AC70" s="189">
        <v>13.843206908999999</v>
      </c>
      <c r="AD70" s="189">
        <v>55.414775188999997</v>
      </c>
      <c r="AE70" s="199">
        <v>3.3135720000000002</v>
      </c>
      <c r="AF70" s="200">
        <v>0</v>
      </c>
      <c r="AG70" s="188" t="s">
        <v>427</v>
      </c>
      <c r="AH70" s="200">
        <v>503.81718107704154</v>
      </c>
      <c r="AJ70" s="188"/>
      <c r="AK70" s="189"/>
      <c r="AL70" s="189"/>
      <c r="AM70" s="191"/>
      <c r="AN70" s="190"/>
      <c r="AO70" s="188"/>
      <c r="AP70" s="188"/>
      <c r="AR70" s="188"/>
      <c r="AS70" s="189"/>
      <c r="AT70" s="189"/>
      <c r="AU70" s="191"/>
      <c r="AV70" s="190"/>
      <c r="AW70" s="188"/>
      <c r="AX70" s="188"/>
      <c r="AZ70" s="188"/>
      <c r="BA70" s="189"/>
      <c r="BB70" s="189"/>
      <c r="BC70" s="191"/>
      <c r="BD70" s="190"/>
      <c r="BE70" s="188"/>
      <c r="BF70" s="188"/>
    </row>
    <row r="71" spans="12:58">
      <c r="L71" s="188"/>
      <c r="M71" s="189"/>
      <c r="N71" s="189"/>
      <c r="O71" s="191"/>
      <c r="P71" s="190"/>
      <c r="Q71" s="188"/>
      <c r="R71" s="188"/>
      <c r="T71" s="188"/>
      <c r="U71" s="189"/>
      <c r="V71" s="189"/>
      <c r="W71" s="191"/>
      <c r="X71" s="190"/>
      <c r="Y71" s="188"/>
      <c r="Z71" s="188"/>
      <c r="AB71" s="188" t="s">
        <v>349</v>
      </c>
      <c r="AC71" s="189">
        <v>13.843279016</v>
      </c>
      <c r="AD71" s="189">
        <v>55.414698444999999</v>
      </c>
      <c r="AE71" s="199">
        <v>3.0976080000000006</v>
      </c>
      <c r="AF71" s="200">
        <v>0</v>
      </c>
      <c r="AG71" s="188" t="s">
        <v>427</v>
      </c>
      <c r="AH71" s="200">
        <v>513.48801051338899</v>
      </c>
      <c r="AJ71" s="188"/>
      <c r="AK71" s="189"/>
      <c r="AL71" s="189"/>
      <c r="AM71" s="191"/>
      <c r="AN71" s="190"/>
      <c r="AO71" s="188"/>
      <c r="AP71" s="188"/>
      <c r="AR71" s="188"/>
      <c r="AS71" s="189"/>
      <c r="AT71" s="189"/>
      <c r="AU71" s="191"/>
      <c r="AV71" s="190"/>
      <c r="AW71" s="188"/>
      <c r="AX71" s="188"/>
      <c r="AZ71" s="188"/>
      <c r="BA71" s="189"/>
      <c r="BB71" s="189"/>
      <c r="BC71" s="191"/>
      <c r="BD71" s="190"/>
      <c r="BE71" s="188"/>
      <c r="BF71" s="188"/>
    </row>
    <row r="72" spans="12:58">
      <c r="L72" s="188"/>
      <c r="M72" s="189"/>
      <c r="N72" s="189"/>
      <c r="O72" s="191"/>
      <c r="P72" s="190"/>
      <c r="Q72" s="188"/>
      <c r="R72" s="188"/>
      <c r="T72" s="188"/>
      <c r="U72" s="189"/>
      <c r="V72" s="189"/>
      <c r="W72" s="191"/>
      <c r="X72" s="190"/>
      <c r="Y72" s="188"/>
      <c r="Z72" s="188"/>
      <c r="AB72" s="188" t="s">
        <v>349</v>
      </c>
      <c r="AC72" s="189">
        <v>13.843360136999999</v>
      </c>
      <c r="AD72" s="189">
        <v>55.414642166</v>
      </c>
      <c r="AE72" s="199">
        <v>3.5295360000000007</v>
      </c>
      <c r="AF72" s="200">
        <v>0</v>
      </c>
      <c r="AG72" s="188" t="s">
        <v>427</v>
      </c>
      <c r="AH72" s="200">
        <v>521.43718640659745</v>
      </c>
      <c r="AJ72" s="188"/>
      <c r="AK72" s="189"/>
      <c r="AL72" s="189"/>
      <c r="AM72" s="191"/>
      <c r="AN72" s="190"/>
      <c r="AO72" s="188"/>
      <c r="AP72" s="188"/>
      <c r="AR72" s="188"/>
      <c r="AS72" s="189"/>
      <c r="AT72" s="189"/>
      <c r="AU72" s="191"/>
      <c r="AV72" s="190"/>
      <c r="AW72" s="188"/>
      <c r="AX72" s="188"/>
      <c r="AZ72" s="188"/>
      <c r="BA72" s="189"/>
      <c r="BB72" s="189"/>
      <c r="BC72" s="191"/>
      <c r="BD72" s="190"/>
      <c r="BE72" s="188"/>
      <c r="BF72" s="188"/>
    </row>
    <row r="73" spans="12:58">
      <c r="L73" s="188"/>
      <c r="M73" s="189"/>
      <c r="N73" s="189"/>
      <c r="O73" s="191"/>
      <c r="P73" s="190"/>
      <c r="Q73" s="188"/>
      <c r="R73" s="188"/>
      <c r="T73" s="188"/>
      <c r="U73" s="189"/>
      <c r="V73" s="189"/>
      <c r="W73" s="191"/>
      <c r="X73" s="190"/>
      <c r="Y73" s="188"/>
      <c r="Z73" s="188"/>
      <c r="AB73" s="188" t="s">
        <v>349</v>
      </c>
      <c r="AC73" s="189">
        <v>13.843387177</v>
      </c>
      <c r="AD73" s="189">
        <v>55.414591002999998</v>
      </c>
      <c r="AE73" s="199">
        <v>3.6529440000000002</v>
      </c>
      <c r="AF73" s="190" t="s">
        <v>347</v>
      </c>
      <c r="AG73" s="188">
        <v>0</v>
      </c>
      <c r="AH73" s="200">
        <v>527.24562010229704</v>
      </c>
      <c r="AJ73" s="188"/>
      <c r="AK73" s="189"/>
      <c r="AL73" s="189"/>
      <c r="AM73" s="191"/>
      <c r="AN73" s="190"/>
      <c r="AO73" s="188"/>
      <c r="AP73" s="188"/>
      <c r="AR73" s="188"/>
      <c r="AS73" s="189"/>
      <c r="AT73" s="189"/>
      <c r="AU73" s="191"/>
      <c r="AV73" s="190"/>
      <c r="AW73" s="188"/>
      <c r="AX73" s="188"/>
      <c r="AZ73" s="188"/>
      <c r="BA73" s="189"/>
      <c r="BB73" s="189"/>
      <c r="BC73" s="191"/>
      <c r="BD73" s="190"/>
      <c r="BE73" s="188"/>
      <c r="BF73" s="188"/>
    </row>
    <row r="74" spans="12:58">
      <c r="L74" s="188"/>
      <c r="M74" s="189"/>
      <c r="N74" s="189"/>
      <c r="O74" s="191"/>
      <c r="P74" s="190"/>
      <c r="Q74" s="188"/>
      <c r="R74" s="188"/>
      <c r="T74" s="188"/>
      <c r="U74" s="189"/>
      <c r="V74" s="189"/>
      <c r="W74" s="191"/>
      <c r="X74" s="190"/>
      <c r="Y74" s="188"/>
      <c r="Z74" s="188"/>
      <c r="AB74" s="188"/>
      <c r="AC74" s="189"/>
      <c r="AD74" s="189"/>
      <c r="AE74" s="191"/>
      <c r="AF74" s="190"/>
      <c r="AG74" s="188"/>
      <c r="AH74" s="188"/>
      <c r="AJ74" s="188"/>
      <c r="AK74" s="189"/>
      <c r="AL74" s="189"/>
      <c r="AM74" s="191"/>
      <c r="AN74" s="190"/>
      <c r="AO74" s="188"/>
      <c r="AP74" s="188"/>
      <c r="AR74" s="188"/>
      <c r="AS74" s="189"/>
      <c r="AT74" s="189"/>
      <c r="AU74" s="191"/>
      <c r="AV74" s="190"/>
      <c r="AW74" s="188"/>
      <c r="AX74" s="188"/>
      <c r="AZ74" s="188"/>
      <c r="BA74" s="189"/>
      <c r="BB74" s="189"/>
      <c r="BC74" s="191"/>
      <c r="BD74" s="190"/>
      <c r="BE74" s="188"/>
      <c r="BF74" s="188"/>
    </row>
    <row r="75" spans="12:58">
      <c r="AC75" s="189"/>
      <c r="AD75" s="189"/>
      <c r="AE75" s="191"/>
      <c r="AF75" s="190"/>
      <c r="AG75" s="188"/>
      <c r="AJ75" s="188"/>
      <c r="AK75" s="189"/>
      <c r="AL75" s="189"/>
      <c r="AM75" s="191"/>
      <c r="AN75" s="190"/>
      <c r="AO75" s="188"/>
      <c r="AR75" s="188"/>
      <c r="AS75" s="189"/>
      <c r="AT75" s="189"/>
      <c r="AU75" s="191"/>
      <c r="AV75" s="190"/>
      <c r="AW75" s="188"/>
    </row>
    <row r="76" spans="12:58">
      <c r="AC76" s="189"/>
      <c r="AD76" s="189"/>
      <c r="AE76" s="191"/>
      <c r="AF76" s="190"/>
      <c r="AG76" s="188"/>
      <c r="AR76" s="188"/>
      <c r="AS76" s="189"/>
      <c r="AT76" s="189"/>
      <c r="AU76" s="191"/>
      <c r="AV76" s="190"/>
      <c r="AW76" s="188"/>
    </row>
    <row r="77" spans="12:58">
      <c r="AC77" s="189"/>
      <c r="AD77" s="189"/>
      <c r="AE77" s="191"/>
      <c r="AF77" s="190"/>
      <c r="AG77" s="188"/>
      <c r="AR77" s="188"/>
      <c r="AS77" s="189"/>
      <c r="AT77" s="189"/>
      <c r="AU77" s="191"/>
      <c r="AV77" s="190"/>
      <c r="AW77" s="188"/>
    </row>
  </sheetData>
  <phoneticPr fontId="5"/>
  <pageMargins left="0" right="0" top="1" bottom="1" header="0.5" footer="0.5"/>
  <pageSetup paperSize="9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88"/>
  <sheetViews>
    <sheetView showRuler="0" topLeftCell="A206" zoomScale="85" zoomScaleNormal="85" zoomScalePageLayoutView="85" workbookViewId="0">
      <selection activeCell="S296" sqref="S296"/>
    </sheetView>
  </sheetViews>
  <sheetFormatPr baseColWidth="10" defaultRowHeight="16"/>
  <cols>
    <col min="1" max="1" width="27.6640625" customWidth="1"/>
    <col min="2" max="2" width="24.83203125" customWidth="1"/>
    <col min="3" max="3" width="4.33203125" customWidth="1"/>
    <col min="4" max="8" width="6.83203125" customWidth="1"/>
    <col min="9" max="13" width="7.33203125" customWidth="1"/>
    <col min="14" max="15" width="8" customWidth="1"/>
    <col min="16" max="17" width="9.5" customWidth="1"/>
    <col min="18" max="18" width="4.83203125" customWidth="1"/>
    <col min="23" max="16384" width="10.83203125" style="54"/>
  </cols>
  <sheetData>
    <row r="1" spans="1:23" ht="16" customHeight="1" thickBot="1">
      <c r="A1" s="160" t="s">
        <v>201</v>
      </c>
      <c r="B1" s="262"/>
      <c r="C1" s="117" t="s">
        <v>133</v>
      </c>
      <c r="D1" s="52">
        <v>2020</v>
      </c>
      <c r="E1" s="52"/>
      <c r="F1" s="263"/>
      <c r="G1" s="263"/>
      <c r="H1" s="52"/>
      <c r="I1" s="263"/>
      <c r="J1" s="117" t="s">
        <v>134</v>
      </c>
      <c r="K1" s="52" t="s">
        <v>135</v>
      </c>
      <c r="L1" s="263"/>
      <c r="M1" s="263"/>
      <c r="N1" s="263"/>
      <c r="O1" s="117" t="s">
        <v>136</v>
      </c>
      <c r="P1" s="52" t="s">
        <v>137</v>
      </c>
      <c r="Q1" s="263"/>
      <c r="R1" s="53"/>
    </row>
    <row r="2" spans="1:23" ht="16" customHeight="1" thickBot="1">
      <c r="B2" s="262"/>
      <c r="C2" s="117" t="s">
        <v>138</v>
      </c>
      <c r="D2" s="52" t="s">
        <v>139</v>
      </c>
      <c r="E2" s="52"/>
      <c r="F2" s="263"/>
      <c r="G2" s="263"/>
      <c r="H2" s="52"/>
      <c r="I2" s="263"/>
      <c r="J2" s="117" t="s">
        <v>140</v>
      </c>
      <c r="K2" s="52"/>
      <c r="L2" s="263"/>
      <c r="M2" s="263"/>
      <c r="N2" s="263"/>
      <c r="O2" s="117" t="s">
        <v>141</v>
      </c>
      <c r="P2" s="52" t="s">
        <v>142</v>
      </c>
      <c r="Q2" s="263"/>
      <c r="R2" s="53"/>
    </row>
    <row r="3" spans="1:23" ht="16" customHeight="1" thickBot="1">
      <c r="B3" s="262"/>
      <c r="C3" s="117" t="s">
        <v>143</v>
      </c>
      <c r="D3" s="52" t="s">
        <v>139</v>
      </c>
      <c r="E3" s="52"/>
      <c r="F3" s="263"/>
      <c r="G3" s="263"/>
      <c r="H3" s="52"/>
      <c r="I3" s="263"/>
      <c r="J3" s="117" t="s">
        <v>271</v>
      </c>
      <c r="K3" s="52" t="s">
        <v>200</v>
      </c>
      <c r="L3" s="263"/>
      <c r="M3" s="263"/>
      <c r="N3" s="263"/>
      <c r="O3" s="117" t="s">
        <v>144</v>
      </c>
      <c r="P3" s="52" t="s">
        <v>428</v>
      </c>
      <c r="Q3" s="263"/>
      <c r="R3" s="53"/>
    </row>
    <row r="4" spans="1:23" ht="16" customHeight="1" thickBot="1">
      <c r="B4" s="262"/>
      <c r="C4" s="117" t="s">
        <v>145</v>
      </c>
      <c r="D4" s="118">
        <v>44088</v>
      </c>
      <c r="E4" s="52"/>
      <c r="F4" s="263"/>
      <c r="G4" s="263"/>
      <c r="H4" s="52"/>
      <c r="I4" s="263"/>
      <c r="J4" s="117" t="s">
        <v>146</v>
      </c>
      <c r="K4" s="52" t="s">
        <v>147</v>
      </c>
      <c r="L4" s="263"/>
      <c r="M4" s="263"/>
      <c r="N4" s="263"/>
      <c r="O4" s="117" t="s">
        <v>148</v>
      </c>
      <c r="P4" s="52"/>
      <c r="Q4" s="263"/>
      <c r="R4" s="53"/>
    </row>
    <row r="5" spans="1:23" ht="16" customHeight="1" thickBot="1">
      <c r="B5" s="262"/>
      <c r="C5" s="117" t="s">
        <v>149</v>
      </c>
      <c r="D5" s="184" t="s">
        <v>269</v>
      </c>
      <c r="E5" s="52"/>
      <c r="F5" s="263"/>
      <c r="G5" s="263"/>
      <c r="H5" s="52"/>
      <c r="I5" s="263"/>
      <c r="J5" s="117" t="s">
        <v>150</v>
      </c>
      <c r="K5" s="52">
        <v>1000</v>
      </c>
      <c r="L5" s="263"/>
      <c r="M5" s="263"/>
      <c r="N5" s="263"/>
      <c r="O5" s="117" t="s">
        <v>151</v>
      </c>
      <c r="P5" s="52" t="s">
        <v>135</v>
      </c>
      <c r="Q5" s="263"/>
      <c r="R5" s="53"/>
    </row>
    <row r="6" spans="1:23" ht="16" customHeight="1" thickBot="1">
      <c r="B6" s="262"/>
      <c r="C6" s="117" t="s">
        <v>152</v>
      </c>
      <c r="D6" s="184" t="s">
        <v>270</v>
      </c>
      <c r="E6" s="52"/>
      <c r="F6" s="263"/>
      <c r="G6" s="263"/>
      <c r="H6" s="52"/>
      <c r="I6" s="263"/>
      <c r="J6" s="117" t="s">
        <v>153</v>
      </c>
      <c r="K6" s="52" t="s">
        <v>430</v>
      </c>
      <c r="L6" s="263"/>
      <c r="M6" s="263"/>
      <c r="N6" s="263"/>
      <c r="O6" s="117"/>
      <c r="P6" s="52"/>
      <c r="Q6" s="263"/>
      <c r="R6" s="53"/>
    </row>
    <row r="7" spans="1:23" ht="16" customHeight="1" thickBot="1">
      <c r="B7" s="262"/>
      <c r="C7" s="117" t="s">
        <v>154</v>
      </c>
      <c r="D7" s="52" t="s">
        <v>155</v>
      </c>
      <c r="E7" s="52"/>
      <c r="F7" s="263"/>
      <c r="G7" s="263"/>
      <c r="H7" s="52"/>
      <c r="I7" s="263"/>
      <c r="J7" s="117" t="s">
        <v>156</v>
      </c>
      <c r="K7" s="52" t="s">
        <v>157</v>
      </c>
      <c r="L7" s="52"/>
      <c r="M7" s="52"/>
      <c r="N7" s="263"/>
      <c r="O7" s="263"/>
      <c r="P7" s="263"/>
      <c r="Q7" s="263"/>
      <c r="R7" s="53"/>
    </row>
    <row r="8" spans="1:23" ht="16" customHeight="1" thickBot="1">
      <c r="B8" s="262"/>
      <c r="C8" s="117" t="s">
        <v>158</v>
      </c>
      <c r="D8" s="52" t="s">
        <v>241</v>
      </c>
      <c r="E8" s="52"/>
      <c r="F8" s="263"/>
      <c r="G8" s="263"/>
      <c r="H8" s="52"/>
      <c r="I8" s="263"/>
      <c r="J8" s="117" t="s">
        <v>160</v>
      </c>
      <c r="K8" s="52"/>
      <c r="L8" s="52"/>
      <c r="M8" s="52"/>
      <c r="N8" s="263"/>
      <c r="O8" s="263"/>
      <c r="P8" s="263"/>
      <c r="Q8" s="263"/>
      <c r="R8" s="53"/>
    </row>
    <row r="9" spans="1:23" ht="16" customHeight="1" thickBot="1">
      <c r="B9" s="262"/>
      <c r="C9" s="117" t="s">
        <v>161</v>
      </c>
      <c r="D9" s="119">
        <v>1.8</v>
      </c>
      <c r="E9" s="52"/>
      <c r="F9" s="52"/>
      <c r="G9" s="52"/>
      <c r="H9" s="52"/>
      <c r="I9" s="52"/>
      <c r="J9" s="52"/>
      <c r="K9" s="52"/>
      <c r="L9" s="52"/>
      <c r="M9" s="52"/>
      <c r="N9" s="263"/>
      <c r="O9" s="263"/>
      <c r="P9" s="263"/>
      <c r="Q9" s="263"/>
      <c r="R9" s="53"/>
    </row>
    <row r="10" spans="1:23" ht="16" customHeight="1" thickBot="1">
      <c r="B10" s="262"/>
      <c r="C10" s="117" t="s">
        <v>162</v>
      </c>
      <c r="D10" s="52" t="s">
        <v>431</v>
      </c>
      <c r="E10" s="52"/>
      <c r="F10" s="52"/>
      <c r="G10" s="52"/>
      <c r="H10" s="52"/>
      <c r="I10" s="52"/>
      <c r="J10" s="52"/>
      <c r="K10" s="52"/>
      <c r="L10" s="52"/>
      <c r="M10" s="52"/>
      <c r="N10" s="263"/>
      <c r="O10" s="263"/>
      <c r="P10" s="263"/>
      <c r="Q10" s="263"/>
      <c r="R10" s="53"/>
    </row>
    <row r="11" spans="1:23" ht="16" customHeight="1">
      <c r="B11" s="262"/>
      <c r="C11" s="264"/>
      <c r="D11" s="52"/>
      <c r="E11" s="52"/>
      <c r="F11" s="52"/>
      <c r="G11" s="52"/>
      <c r="H11" s="52"/>
      <c r="I11" s="52"/>
      <c r="J11" s="52"/>
      <c r="K11" s="265"/>
      <c r="L11" s="52"/>
      <c r="M11" s="52"/>
      <c r="N11" s="263"/>
      <c r="O11" s="263"/>
      <c r="P11" s="263"/>
      <c r="Q11" s="263"/>
      <c r="R11" s="53"/>
    </row>
    <row r="12" spans="1:23" ht="16" customHeight="1">
      <c r="A12" s="56" t="s">
        <v>432</v>
      </c>
      <c r="B12" s="125"/>
      <c r="C12" s="126"/>
      <c r="D12" s="147" t="s">
        <v>242</v>
      </c>
      <c r="E12" s="58"/>
      <c r="F12" s="58"/>
      <c r="G12" s="58"/>
      <c r="H12" s="59"/>
      <c r="I12" s="60" t="s">
        <v>243</v>
      </c>
      <c r="J12" s="61"/>
      <c r="K12" s="61"/>
      <c r="L12" s="61"/>
      <c r="M12" s="62"/>
      <c r="N12" s="63"/>
      <c r="O12" s="64"/>
      <c r="P12" s="60" t="s">
        <v>244</v>
      </c>
      <c r="Q12" s="64"/>
      <c r="R12" s="53"/>
      <c r="W12" s="127"/>
    </row>
    <row r="13" spans="1:23" ht="16" customHeight="1">
      <c r="A13" s="121"/>
      <c r="B13" s="262"/>
      <c r="C13" s="128"/>
      <c r="D13" s="266">
        <v>1</v>
      </c>
      <c r="E13" s="266">
        <v>2</v>
      </c>
      <c r="F13" s="266">
        <v>3</v>
      </c>
      <c r="G13" s="266">
        <v>4</v>
      </c>
      <c r="H13" s="68">
        <v>5</v>
      </c>
      <c r="I13" s="267">
        <v>1</v>
      </c>
      <c r="J13" s="268">
        <v>2</v>
      </c>
      <c r="K13" s="268">
        <v>3</v>
      </c>
      <c r="L13" s="268">
        <v>4</v>
      </c>
      <c r="M13" s="269">
        <v>5</v>
      </c>
      <c r="N13" s="69"/>
      <c r="O13" s="70"/>
      <c r="P13" s="69" t="s">
        <v>45</v>
      </c>
      <c r="Q13" s="70" t="s">
        <v>168</v>
      </c>
      <c r="R13" s="53"/>
      <c r="W13" s="127"/>
    </row>
    <row r="14" spans="1:23" ht="16" customHeight="1">
      <c r="A14" s="124" t="s">
        <v>205</v>
      </c>
      <c r="B14" s="148"/>
      <c r="C14" s="130"/>
      <c r="D14" s="147"/>
      <c r="E14" s="58"/>
      <c r="F14" s="58"/>
      <c r="G14" s="58"/>
      <c r="H14" s="59"/>
      <c r="I14" s="60"/>
      <c r="J14" s="61"/>
      <c r="K14" s="61"/>
      <c r="L14" s="61"/>
      <c r="M14" s="62"/>
      <c r="N14" s="63"/>
      <c r="O14" s="64"/>
      <c r="P14" s="63"/>
      <c r="Q14" s="64"/>
      <c r="R14" s="53"/>
    </row>
    <row r="15" spans="1:23" ht="16" customHeight="1">
      <c r="A15" s="131"/>
      <c r="B15" s="161" t="s">
        <v>245</v>
      </c>
      <c r="C15" s="132"/>
      <c r="D15" s="134"/>
      <c r="E15" s="134"/>
      <c r="F15" s="134"/>
      <c r="G15" s="134"/>
      <c r="H15" s="135"/>
      <c r="I15" s="136">
        <v>58.98</v>
      </c>
      <c r="J15" s="137">
        <v>93.21</v>
      </c>
      <c r="K15" s="137">
        <v>61.22</v>
      </c>
      <c r="L15" s="137">
        <v>45.81</v>
      </c>
      <c r="M15" s="138">
        <v>58.96</v>
      </c>
      <c r="N15" s="139"/>
      <c r="O15" s="140"/>
      <c r="P15" s="141">
        <v>63.636000000000003</v>
      </c>
      <c r="Q15" s="142">
        <v>17.619365198553556</v>
      </c>
      <c r="R15" s="53"/>
    </row>
    <row r="16" spans="1:23" s="149" customFormat="1" ht="16" customHeight="1">
      <c r="A16" s="270"/>
      <c r="B16"/>
      <c r="C16" s="262"/>
      <c r="D16" s="266"/>
      <c r="E16" s="266"/>
      <c r="F16" s="266"/>
      <c r="G16" s="266"/>
      <c r="H16" s="266"/>
      <c r="I16" s="271"/>
      <c r="J16" s="271"/>
      <c r="K16" s="271"/>
      <c r="L16" s="271"/>
      <c r="M16" s="271"/>
      <c r="N16" s="272"/>
      <c r="O16" s="273"/>
      <c r="P16" s="274"/>
      <c r="Q16" s="274"/>
      <c r="R16" s="53"/>
      <c r="S16"/>
      <c r="T16"/>
      <c r="U16"/>
      <c r="V16"/>
    </row>
    <row r="17" spans="1:22" ht="16" customHeight="1">
      <c r="A17" s="150" t="s">
        <v>209</v>
      </c>
      <c r="B17" s="162"/>
      <c r="C17" s="130"/>
      <c r="D17" s="57" t="s">
        <v>242</v>
      </c>
      <c r="E17" s="58"/>
      <c r="F17" s="58"/>
      <c r="G17" s="58"/>
      <c r="H17" s="59"/>
      <c r="I17" s="60" t="s">
        <v>246</v>
      </c>
      <c r="J17" s="61"/>
      <c r="K17" s="61"/>
      <c r="L17" s="61"/>
      <c r="M17" s="62"/>
      <c r="N17" s="63" t="s">
        <v>247</v>
      </c>
      <c r="O17" s="64"/>
      <c r="P17" s="63" t="s">
        <v>248</v>
      </c>
      <c r="Q17" s="64"/>
      <c r="R17" s="53"/>
    </row>
    <row r="18" spans="1:22" ht="16" customHeight="1">
      <c r="A18" s="121"/>
      <c r="B18" s="151"/>
      <c r="C18" s="152"/>
      <c r="D18" s="133">
        <v>1</v>
      </c>
      <c r="E18" s="134">
        <v>2</v>
      </c>
      <c r="F18" s="134">
        <v>3</v>
      </c>
      <c r="G18" s="134">
        <v>4</v>
      </c>
      <c r="H18" s="135">
        <v>5</v>
      </c>
      <c r="I18" s="275">
        <v>1</v>
      </c>
      <c r="J18" s="276">
        <v>2</v>
      </c>
      <c r="K18" s="276">
        <v>3</v>
      </c>
      <c r="L18" s="276">
        <v>4</v>
      </c>
      <c r="M18" s="277">
        <v>5</v>
      </c>
      <c r="N18" s="139" t="s">
        <v>45</v>
      </c>
      <c r="O18" s="140" t="s">
        <v>168</v>
      </c>
      <c r="P18" s="139" t="s">
        <v>45</v>
      </c>
      <c r="Q18" s="140" t="s">
        <v>168</v>
      </c>
      <c r="R18" s="53"/>
    </row>
    <row r="19" spans="1:22" ht="16" customHeight="1">
      <c r="A19" s="163" t="s">
        <v>169</v>
      </c>
      <c r="B19" s="164" t="s">
        <v>169</v>
      </c>
      <c r="C19" s="153" t="s">
        <v>170</v>
      </c>
      <c r="D19" s="154"/>
      <c r="E19" s="155"/>
      <c r="F19" s="155"/>
      <c r="G19" s="155"/>
      <c r="H19" s="156"/>
      <c r="I19" s="157"/>
      <c r="J19" s="158"/>
      <c r="K19" s="158"/>
      <c r="L19" s="158"/>
      <c r="M19" s="159"/>
      <c r="N19" s="99"/>
      <c r="O19" s="98"/>
      <c r="P19" s="145"/>
      <c r="Q19" s="91"/>
      <c r="V19" s="54"/>
    </row>
    <row r="20" spans="1:22" ht="16" customHeight="1">
      <c r="A20" s="165" t="s">
        <v>210</v>
      </c>
      <c r="B20" s="48" t="s">
        <v>211</v>
      </c>
      <c r="C20" s="279" t="s">
        <v>170</v>
      </c>
      <c r="D20" s="154"/>
      <c r="E20" s="155"/>
      <c r="F20" s="155"/>
      <c r="G20" s="155"/>
      <c r="H20" s="156"/>
      <c r="I20" s="157"/>
      <c r="J20" s="158"/>
      <c r="K20" s="158"/>
      <c r="L20" s="158"/>
      <c r="M20" s="159"/>
      <c r="N20" s="63"/>
      <c r="O20" s="90"/>
      <c r="P20" s="144"/>
      <c r="Q20" s="81"/>
      <c r="V20" s="54"/>
    </row>
    <row r="21" spans="1:22" ht="16" customHeight="1">
      <c r="A21" s="165" t="s">
        <v>212</v>
      </c>
      <c r="B21" s="122" t="s">
        <v>178</v>
      </c>
      <c r="C21" s="82"/>
      <c r="D21" s="83"/>
      <c r="E21" s="84"/>
      <c r="F21" s="84"/>
      <c r="G21" s="84"/>
      <c r="H21" s="85"/>
      <c r="I21" s="86"/>
      <c r="J21" s="87"/>
      <c r="K21" s="87"/>
      <c r="L21" s="87"/>
      <c r="M21" s="88"/>
      <c r="N21" s="63"/>
      <c r="O21" s="90"/>
      <c r="P21" s="144"/>
      <c r="Q21" s="91"/>
      <c r="V21" s="54"/>
    </row>
    <row r="22" spans="1:22" ht="16" customHeight="1">
      <c r="B22" s="123" t="s">
        <v>213</v>
      </c>
      <c r="C22" s="92" t="s">
        <v>170</v>
      </c>
      <c r="D22" s="93"/>
      <c r="E22" s="280"/>
      <c r="F22" s="280"/>
      <c r="G22" s="280"/>
      <c r="H22" s="94"/>
      <c r="I22" s="95"/>
      <c r="J22" s="281"/>
      <c r="K22" s="281"/>
      <c r="L22" s="281"/>
      <c r="M22" s="96"/>
      <c r="N22" s="99"/>
      <c r="O22" s="98"/>
      <c r="P22" s="145"/>
      <c r="Q22" s="100"/>
      <c r="V22" s="54"/>
    </row>
    <row r="23" spans="1:22" ht="16" customHeight="1">
      <c r="B23" s="123" t="s">
        <v>265</v>
      </c>
      <c r="C23" s="92" t="s">
        <v>184</v>
      </c>
      <c r="D23" s="93">
        <v>0</v>
      </c>
      <c r="E23" s="280">
        <v>1</v>
      </c>
      <c r="F23" s="280">
        <v>0</v>
      </c>
      <c r="G23" s="280">
        <v>0</v>
      </c>
      <c r="H23" s="94">
        <v>2</v>
      </c>
      <c r="I23" s="95">
        <v>0</v>
      </c>
      <c r="J23" s="281">
        <v>2.7000000000000001E-3</v>
      </c>
      <c r="K23" s="281">
        <v>0</v>
      </c>
      <c r="L23" s="281">
        <v>0</v>
      </c>
      <c r="M23" s="96">
        <v>5.8999999999999999E-3</v>
      </c>
      <c r="N23" s="99">
        <v>0.89299530378653591</v>
      </c>
      <c r="O23" s="98">
        <v>1.4722723697564792</v>
      </c>
      <c r="P23" s="145">
        <v>2.5806938331137414E-3</v>
      </c>
      <c r="Q23" s="100">
        <v>4.3366637918539654E-3</v>
      </c>
      <c r="V23" s="54"/>
    </row>
    <row r="24" spans="1:22" ht="16" customHeight="1">
      <c r="B24" s="123" t="s">
        <v>214</v>
      </c>
      <c r="C24" s="92"/>
      <c r="D24" s="93">
        <v>0</v>
      </c>
      <c r="E24" s="280">
        <v>2</v>
      </c>
      <c r="F24" s="280">
        <v>1</v>
      </c>
      <c r="G24" s="280">
        <v>0</v>
      </c>
      <c r="H24" s="94">
        <v>0</v>
      </c>
      <c r="I24" s="95">
        <v>0</v>
      </c>
      <c r="J24" s="281">
        <v>1.0800000000000001E-2</v>
      </c>
      <c r="K24" s="281">
        <v>6.0000000000000001E-3</v>
      </c>
      <c r="L24" s="281">
        <v>0</v>
      </c>
      <c r="M24" s="96">
        <v>0</v>
      </c>
      <c r="N24" s="99">
        <v>0.75582912843140393</v>
      </c>
      <c r="O24" s="98">
        <v>1.0506875294370952</v>
      </c>
      <c r="P24" s="145">
        <v>4.2774916679170355E-3</v>
      </c>
      <c r="Q24" s="100">
        <v>5.8911362995046545E-3</v>
      </c>
      <c r="V24" s="54"/>
    </row>
    <row r="25" spans="1:22" ht="16" customHeight="1">
      <c r="B25" s="123" t="s">
        <v>181</v>
      </c>
      <c r="C25" s="92"/>
      <c r="D25" s="93">
        <v>11</v>
      </c>
      <c r="E25" s="280">
        <v>23</v>
      </c>
      <c r="F25" s="280">
        <v>46</v>
      </c>
      <c r="G25" s="280">
        <v>0</v>
      </c>
      <c r="H25" s="94">
        <v>3</v>
      </c>
      <c r="I25" s="95">
        <v>1.1175999999999999</v>
      </c>
      <c r="J25" s="281">
        <v>0.22420000000000001</v>
      </c>
      <c r="K25" s="281">
        <v>2.82</v>
      </c>
      <c r="L25" s="281">
        <v>0</v>
      </c>
      <c r="M25" s="96">
        <v>0.2356</v>
      </c>
      <c r="N25" s="99">
        <v>24.710578574120223</v>
      </c>
      <c r="O25" s="98">
        <v>29.897272615689126</v>
      </c>
      <c r="P25" s="145">
        <v>1.4282684988860039</v>
      </c>
      <c r="Q25" s="100">
        <v>1.925272213764972</v>
      </c>
      <c r="V25" s="54"/>
    </row>
    <row r="26" spans="1:22" ht="16" customHeight="1">
      <c r="B26" s="123" t="s">
        <v>284</v>
      </c>
      <c r="C26" s="92"/>
      <c r="D26" s="93"/>
      <c r="E26" s="280"/>
      <c r="F26" s="280"/>
      <c r="G26" s="280"/>
      <c r="H26" s="94"/>
      <c r="I26" s="95"/>
      <c r="J26" s="281"/>
      <c r="K26" s="281"/>
      <c r="L26" s="281"/>
      <c r="M26" s="96"/>
      <c r="N26" s="99"/>
      <c r="O26" s="98"/>
      <c r="P26" s="145"/>
      <c r="Q26" s="100"/>
      <c r="V26" s="54"/>
    </row>
    <row r="27" spans="1:22" ht="16" customHeight="1">
      <c r="B27" s="123" t="s">
        <v>183</v>
      </c>
      <c r="C27" s="92" t="s">
        <v>184</v>
      </c>
      <c r="D27" s="93">
        <v>0</v>
      </c>
      <c r="E27" s="280">
        <v>2</v>
      </c>
      <c r="F27" s="280">
        <v>4</v>
      </c>
      <c r="G27" s="280">
        <v>0</v>
      </c>
      <c r="H27" s="94">
        <v>0</v>
      </c>
      <c r="I27" s="95">
        <v>0</v>
      </c>
      <c r="J27" s="281">
        <v>1.18E-2</v>
      </c>
      <c r="K27" s="281">
        <v>1.72E-2</v>
      </c>
      <c r="L27" s="281">
        <v>0</v>
      </c>
      <c r="M27" s="96">
        <v>0</v>
      </c>
      <c r="N27" s="99">
        <v>1.7359010003686792</v>
      </c>
      <c r="O27" s="98">
        <v>2.8384828915735789</v>
      </c>
      <c r="P27" s="145">
        <v>8.1509959087090206E-3</v>
      </c>
      <c r="Q27" s="100">
        <v>1.2423994810469E-2</v>
      </c>
      <c r="V27" s="54"/>
    </row>
    <row r="28" spans="1:22" ht="16" customHeight="1">
      <c r="B28" s="123" t="s">
        <v>266</v>
      </c>
      <c r="C28" s="92"/>
      <c r="D28" s="93">
        <v>23</v>
      </c>
      <c r="E28" s="280">
        <v>17</v>
      </c>
      <c r="F28" s="280">
        <v>234</v>
      </c>
      <c r="G28" s="280">
        <v>25</v>
      </c>
      <c r="H28" s="94">
        <v>7</v>
      </c>
      <c r="I28" s="95">
        <v>8.1100000000000005E-2</v>
      </c>
      <c r="J28" s="281">
        <v>4.0800000000000003E-2</v>
      </c>
      <c r="K28" s="281">
        <v>0.90720000000000001</v>
      </c>
      <c r="L28" s="281">
        <v>8.9499999999999996E-2</v>
      </c>
      <c r="M28" s="96">
        <v>2.5399999999999999E-2</v>
      </c>
      <c r="N28" s="99">
        <v>101.18167592070209</v>
      </c>
      <c r="O28" s="98">
        <v>158.02068732773483</v>
      </c>
      <c r="P28" s="145">
        <v>0.38031945606013035</v>
      </c>
      <c r="Q28" s="100">
        <v>0.61918694899829974</v>
      </c>
      <c r="V28" s="54"/>
    </row>
    <row r="29" spans="1:22" ht="16" customHeight="1">
      <c r="B29" s="123" t="s">
        <v>215</v>
      </c>
      <c r="C29" s="92"/>
      <c r="D29" s="93">
        <v>0</v>
      </c>
      <c r="E29" s="280">
        <v>0</v>
      </c>
      <c r="F29" s="280">
        <v>0</v>
      </c>
      <c r="G29" s="280">
        <v>0</v>
      </c>
      <c r="H29" s="94">
        <v>6</v>
      </c>
      <c r="I29" s="95">
        <v>0</v>
      </c>
      <c r="J29" s="281">
        <v>0</v>
      </c>
      <c r="K29" s="281">
        <v>0</v>
      </c>
      <c r="L29" s="281">
        <v>0</v>
      </c>
      <c r="M29" s="96">
        <v>2.5600000000000001E-2</v>
      </c>
      <c r="N29" s="99">
        <v>2.0352781546811394</v>
      </c>
      <c r="O29" s="98">
        <v>4.5510203069873603</v>
      </c>
      <c r="P29" s="145">
        <v>8.6838534599728637E-3</v>
      </c>
      <c r="Q29" s="100">
        <v>1.9417686643146071E-2</v>
      </c>
      <c r="V29" s="54"/>
    </row>
    <row r="30" spans="1:22" ht="16" customHeight="1">
      <c r="B30" s="123" t="s">
        <v>216</v>
      </c>
      <c r="C30" s="92"/>
      <c r="D30" s="93"/>
      <c r="E30" s="280"/>
      <c r="F30" s="280"/>
      <c r="G30" s="280"/>
      <c r="H30" s="94"/>
      <c r="I30" s="95"/>
      <c r="J30" s="281"/>
      <c r="K30" s="281"/>
      <c r="L30" s="281"/>
      <c r="M30" s="96"/>
      <c r="N30" s="99"/>
      <c r="O30" s="98"/>
      <c r="P30" s="145"/>
      <c r="Q30" s="100"/>
      <c r="V30" s="54"/>
    </row>
    <row r="31" spans="1:22" ht="16" customHeight="1">
      <c r="B31" s="123" t="s">
        <v>217</v>
      </c>
      <c r="C31" s="92"/>
      <c r="D31" s="93"/>
      <c r="E31" s="280"/>
      <c r="F31" s="280"/>
      <c r="G31" s="280"/>
      <c r="H31" s="94"/>
      <c r="I31" s="95"/>
      <c r="J31" s="281"/>
      <c r="K31" s="281"/>
      <c r="L31" s="281"/>
      <c r="M31" s="96"/>
      <c r="N31" s="99"/>
      <c r="O31" s="98"/>
      <c r="P31" s="145"/>
      <c r="Q31" s="100"/>
      <c r="V31" s="54"/>
    </row>
    <row r="32" spans="1:22" ht="16" customHeight="1">
      <c r="B32" s="123" t="s">
        <v>218</v>
      </c>
      <c r="C32" s="92"/>
      <c r="D32" s="93"/>
      <c r="E32" s="280"/>
      <c r="F32" s="280"/>
      <c r="G32" s="280"/>
      <c r="H32" s="94"/>
      <c r="I32" s="95"/>
      <c r="J32" s="281"/>
      <c r="K32" s="281"/>
      <c r="L32" s="281"/>
      <c r="M32" s="96"/>
      <c r="N32" s="99"/>
      <c r="O32" s="98"/>
      <c r="P32" s="145"/>
      <c r="Q32" s="100"/>
      <c r="V32" s="54"/>
    </row>
    <row r="33" spans="1:22" ht="16" customHeight="1">
      <c r="B33" s="120" t="s">
        <v>220</v>
      </c>
      <c r="C33" s="92"/>
      <c r="D33" s="93">
        <v>1</v>
      </c>
      <c r="E33" s="280">
        <v>2</v>
      </c>
      <c r="F33" s="280">
        <v>6</v>
      </c>
      <c r="G33" s="280">
        <v>0</v>
      </c>
      <c r="H33" s="94">
        <v>0</v>
      </c>
      <c r="I33" s="95">
        <v>1.0699999999999999E-2</v>
      </c>
      <c r="J33" s="281">
        <v>3.8899999999999997E-2</v>
      </c>
      <c r="K33" s="281">
        <v>3.9800000000000002E-2</v>
      </c>
      <c r="L33" s="281">
        <v>0</v>
      </c>
      <c r="M33" s="96">
        <v>0</v>
      </c>
      <c r="N33" s="99">
        <v>2.7283802476486669</v>
      </c>
      <c r="O33" s="98">
        <v>4.0716236400899382</v>
      </c>
      <c r="P33" s="146">
        <v>2.4977379338708625E-2</v>
      </c>
      <c r="Q33" s="116">
        <v>2.8186722786788028E-2</v>
      </c>
      <c r="V33" s="54"/>
    </row>
    <row r="34" spans="1:22" ht="16" customHeight="1">
      <c r="A34" s="165" t="s">
        <v>221</v>
      </c>
      <c r="B34" s="124" t="s">
        <v>222</v>
      </c>
      <c r="C34" s="82"/>
      <c r="D34" s="83"/>
      <c r="E34" s="84"/>
      <c r="F34" s="84"/>
      <c r="G34" s="84"/>
      <c r="H34" s="85"/>
      <c r="I34" s="86"/>
      <c r="J34" s="87"/>
      <c r="K34" s="87"/>
      <c r="L34" s="87"/>
      <c r="M34" s="88"/>
      <c r="N34" s="63"/>
      <c r="O34" s="90"/>
      <c r="P34" s="144"/>
      <c r="Q34" s="91"/>
      <c r="V34" s="54"/>
    </row>
    <row r="35" spans="1:22" ht="16" customHeight="1">
      <c r="B35" s="120" t="s">
        <v>223</v>
      </c>
      <c r="C35" s="92"/>
      <c r="D35" s="93"/>
      <c r="E35" s="280"/>
      <c r="F35" s="280"/>
      <c r="G35" s="280"/>
      <c r="H35" s="94"/>
      <c r="I35" s="95"/>
      <c r="J35" s="281"/>
      <c r="K35" s="281"/>
      <c r="L35" s="281"/>
      <c r="M35" s="96"/>
      <c r="N35" s="99"/>
      <c r="O35" s="98"/>
      <c r="P35" s="145"/>
      <c r="Q35" s="100"/>
      <c r="V35" s="54"/>
    </row>
    <row r="36" spans="1:22" ht="16" customHeight="1">
      <c r="B36" s="120" t="s">
        <v>224</v>
      </c>
      <c r="C36" s="92"/>
      <c r="D36" s="93"/>
      <c r="E36" s="280"/>
      <c r="F36" s="280"/>
      <c r="G36" s="280"/>
      <c r="H36" s="94"/>
      <c r="I36" s="95"/>
      <c r="J36" s="281"/>
      <c r="K36" s="281"/>
      <c r="L36" s="281"/>
      <c r="M36" s="96"/>
      <c r="N36" s="99"/>
      <c r="O36" s="98"/>
      <c r="P36" s="145"/>
      <c r="Q36" s="100"/>
      <c r="V36" s="54"/>
    </row>
    <row r="37" spans="1:22" ht="16" customHeight="1">
      <c r="B37" s="120" t="s">
        <v>353</v>
      </c>
      <c r="C37" s="92"/>
      <c r="D37" s="93"/>
      <c r="E37" s="280"/>
      <c r="F37" s="280"/>
      <c r="G37" s="280"/>
      <c r="H37" s="94"/>
      <c r="I37" s="95"/>
      <c r="J37" s="281"/>
      <c r="K37" s="281"/>
      <c r="L37" s="281"/>
      <c r="M37" s="96"/>
      <c r="N37" s="99"/>
      <c r="O37" s="98"/>
      <c r="P37" s="145"/>
      <c r="Q37" s="100"/>
      <c r="V37" s="54"/>
    </row>
    <row r="38" spans="1:22" ht="16" customHeight="1">
      <c r="B38" s="120" t="s">
        <v>293</v>
      </c>
      <c r="C38" s="92" t="s">
        <v>174</v>
      </c>
      <c r="D38" s="93"/>
      <c r="E38" s="280"/>
      <c r="F38" s="280"/>
      <c r="G38" s="280"/>
      <c r="H38" s="94"/>
      <c r="I38" s="95"/>
      <c r="J38" s="281"/>
      <c r="K38" s="281"/>
      <c r="L38" s="281"/>
      <c r="M38" s="96"/>
      <c r="N38" s="99"/>
      <c r="O38" s="98"/>
      <c r="P38" s="145"/>
      <c r="Q38" s="100"/>
      <c r="V38" s="54"/>
    </row>
    <row r="39" spans="1:22" ht="16" customHeight="1">
      <c r="B39" s="120" t="s">
        <v>225</v>
      </c>
      <c r="C39" s="92"/>
      <c r="D39" s="93"/>
      <c r="E39" s="280"/>
      <c r="F39" s="280"/>
      <c r="G39" s="280"/>
      <c r="H39" s="94"/>
      <c r="I39" s="95"/>
      <c r="J39" s="281"/>
      <c r="K39" s="281"/>
      <c r="L39" s="281"/>
      <c r="M39" s="96"/>
      <c r="N39" s="99"/>
      <c r="O39" s="98"/>
      <c r="P39" s="145"/>
      <c r="Q39" s="100"/>
      <c r="V39" s="54"/>
    </row>
    <row r="40" spans="1:22" ht="16" customHeight="1">
      <c r="B40" s="120" t="s">
        <v>354</v>
      </c>
      <c r="C40" s="92"/>
      <c r="D40" s="93"/>
      <c r="E40" s="280"/>
      <c r="F40" s="280"/>
      <c r="G40" s="280"/>
      <c r="H40" s="94"/>
      <c r="I40" s="95"/>
      <c r="J40" s="281"/>
      <c r="K40" s="281"/>
      <c r="L40" s="281"/>
      <c r="M40" s="96"/>
      <c r="N40" s="99"/>
      <c r="O40" s="98"/>
      <c r="P40" s="145"/>
      <c r="Q40" s="100"/>
      <c r="V40" s="54"/>
    </row>
    <row r="41" spans="1:22" ht="16" customHeight="1">
      <c r="B41" s="120" t="s">
        <v>172</v>
      </c>
      <c r="C41" s="92"/>
      <c r="D41" s="93"/>
      <c r="E41" s="280"/>
      <c r="F41" s="280"/>
      <c r="G41" s="280"/>
      <c r="H41" s="94"/>
      <c r="I41" s="95"/>
      <c r="J41" s="281"/>
      <c r="K41" s="281"/>
      <c r="L41" s="281"/>
      <c r="M41" s="96"/>
      <c r="N41" s="99"/>
      <c r="O41" s="98"/>
      <c r="P41" s="145"/>
      <c r="Q41" s="100"/>
      <c r="V41" s="54"/>
    </row>
    <row r="42" spans="1:22" ht="16" customHeight="1">
      <c r="B42" s="120" t="s">
        <v>188</v>
      </c>
      <c r="C42" s="92"/>
      <c r="D42" s="93"/>
      <c r="E42" s="280"/>
      <c r="F42" s="280"/>
      <c r="G42" s="280"/>
      <c r="H42" s="94"/>
      <c r="I42" s="95"/>
      <c r="J42" s="281"/>
      <c r="K42" s="281"/>
      <c r="L42" s="281"/>
      <c r="M42" s="96"/>
      <c r="N42" s="99"/>
      <c r="O42" s="98"/>
      <c r="P42" s="145"/>
      <c r="Q42" s="100"/>
      <c r="V42" s="54"/>
    </row>
    <row r="43" spans="1:22" ht="16" customHeight="1">
      <c r="B43" s="120" t="s">
        <v>175</v>
      </c>
      <c r="C43" s="92"/>
      <c r="D43" s="93"/>
      <c r="E43" s="280"/>
      <c r="F43" s="280"/>
      <c r="G43" s="280"/>
      <c r="H43" s="94"/>
      <c r="I43" s="95"/>
      <c r="J43" s="281"/>
      <c r="K43" s="281"/>
      <c r="L43" s="281"/>
      <c r="M43" s="96"/>
      <c r="N43" s="99"/>
      <c r="O43" s="98"/>
      <c r="P43" s="145"/>
      <c r="Q43" s="100"/>
      <c r="V43" s="54"/>
    </row>
    <row r="44" spans="1:22" ht="16" customHeight="1">
      <c r="B44" s="120" t="s">
        <v>226</v>
      </c>
      <c r="C44" s="92" t="s">
        <v>174</v>
      </c>
      <c r="D44" s="93"/>
      <c r="E44" s="280"/>
      <c r="F44" s="280"/>
      <c r="G44" s="280"/>
      <c r="H44" s="94"/>
      <c r="I44" s="95"/>
      <c r="J44" s="281"/>
      <c r="K44" s="281"/>
      <c r="L44" s="281"/>
      <c r="M44" s="96"/>
      <c r="N44" s="99"/>
      <c r="O44" s="98"/>
      <c r="P44" s="145"/>
      <c r="Q44" s="100"/>
      <c r="V44" s="54"/>
    </row>
    <row r="45" spans="1:22" ht="16" customHeight="1">
      <c r="B45" s="120" t="s">
        <v>176</v>
      </c>
      <c r="C45" s="92"/>
      <c r="D45" s="93">
        <v>0</v>
      </c>
      <c r="E45" s="280">
        <v>2</v>
      </c>
      <c r="F45" s="280">
        <v>3</v>
      </c>
      <c r="G45" s="280">
        <v>0</v>
      </c>
      <c r="H45" s="94">
        <v>1</v>
      </c>
      <c r="I45" s="95">
        <v>0</v>
      </c>
      <c r="J45" s="281">
        <v>3.78E-2</v>
      </c>
      <c r="K45" s="281">
        <v>2.18E-2</v>
      </c>
      <c r="L45" s="281">
        <v>0</v>
      </c>
      <c r="M45" s="96">
        <v>3.7000000000000002E-3</v>
      </c>
      <c r="N45" s="99">
        <v>1.7484234021697778</v>
      </c>
      <c r="O45" s="98">
        <v>2.0130346003828494</v>
      </c>
      <c r="P45" s="145">
        <v>1.6487661532279603E-2</v>
      </c>
      <c r="Q45" s="100">
        <v>1.9954826986059302E-2</v>
      </c>
      <c r="V45" s="54"/>
    </row>
    <row r="46" spans="1:22" ht="16" customHeight="1">
      <c r="B46" s="120" t="s">
        <v>77</v>
      </c>
      <c r="C46" s="92"/>
      <c r="D46" s="93"/>
      <c r="E46" s="280"/>
      <c r="F46" s="280"/>
      <c r="G46" s="280"/>
      <c r="H46" s="94"/>
      <c r="I46" s="95"/>
      <c r="J46" s="281"/>
      <c r="K46" s="281"/>
      <c r="L46" s="281"/>
      <c r="M46" s="96"/>
      <c r="N46" s="99"/>
      <c r="O46" s="98"/>
      <c r="P46" s="145"/>
      <c r="Q46" s="100"/>
      <c r="V46" s="54"/>
    </row>
    <row r="47" spans="1:22" ht="16" customHeight="1">
      <c r="B47" s="120" t="s">
        <v>267</v>
      </c>
      <c r="C47" s="92"/>
      <c r="D47" s="93"/>
      <c r="E47" s="280"/>
      <c r="F47" s="280"/>
      <c r="G47" s="280"/>
      <c r="H47" s="94"/>
      <c r="I47" s="95"/>
      <c r="J47" s="281"/>
      <c r="K47" s="281"/>
      <c r="L47" s="281"/>
      <c r="M47" s="96"/>
      <c r="N47" s="99"/>
      <c r="O47" s="98"/>
      <c r="P47" s="145"/>
      <c r="Q47" s="100"/>
      <c r="V47" s="54"/>
    </row>
    <row r="48" spans="1:22" ht="16" customHeight="1">
      <c r="B48" s="120" t="s">
        <v>355</v>
      </c>
      <c r="C48" s="92"/>
      <c r="D48" s="93"/>
      <c r="E48" s="280"/>
      <c r="F48" s="280"/>
      <c r="G48" s="280"/>
      <c r="H48" s="94"/>
      <c r="I48" s="95"/>
      <c r="J48" s="281"/>
      <c r="K48" s="281"/>
      <c r="L48" s="281"/>
      <c r="M48" s="96"/>
      <c r="N48" s="99"/>
      <c r="O48" s="98"/>
      <c r="P48" s="145"/>
      <c r="Q48" s="100"/>
      <c r="V48" s="54"/>
    </row>
    <row r="49" spans="1:22" ht="16" customHeight="1">
      <c r="B49" s="120" t="s">
        <v>294</v>
      </c>
      <c r="C49" s="92"/>
      <c r="D49" s="93">
        <v>0</v>
      </c>
      <c r="E49" s="280">
        <v>1</v>
      </c>
      <c r="F49" s="280">
        <v>1</v>
      </c>
      <c r="G49" s="280">
        <v>0</v>
      </c>
      <c r="H49" s="94">
        <v>0</v>
      </c>
      <c r="I49" s="95">
        <v>0</v>
      </c>
      <c r="J49" s="281">
        <v>2.9999999999999997E-4</v>
      </c>
      <c r="K49" s="281">
        <v>2.0000000000000001E-4</v>
      </c>
      <c r="L49" s="281">
        <v>0</v>
      </c>
      <c r="M49" s="96">
        <v>0</v>
      </c>
      <c r="N49" s="99">
        <v>0.54125987620524785</v>
      </c>
      <c r="O49" s="98">
        <v>0.76719569325073478</v>
      </c>
      <c r="P49" s="145">
        <v>1.2970890046366517E-4</v>
      </c>
      <c r="Q49" s="100">
        <v>1.7761945874564939E-4</v>
      </c>
      <c r="V49" s="54"/>
    </row>
    <row r="50" spans="1:22" ht="16" customHeight="1">
      <c r="B50" s="120" t="s">
        <v>295</v>
      </c>
      <c r="C50" s="92" t="s">
        <v>174</v>
      </c>
      <c r="D50" s="93"/>
      <c r="E50" s="280"/>
      <c r="F50" s="280"/>
      <c r="G50" s="280"/>
      <c r="H50" s="94"/>
      <c r="I50" s="95"/>
      <c r="J50" s="281"/>
      <c r="K50" s="281"/>
      <c r="L50" s="281"/>
      <c r="M50" s="96"/>
      <c r="N50" s="99"/>
      <c r="O50" s="98"/>
      <c r="P50" s="145"/>
      <c r="Q50" s="100"/>
      <c r="V50" s="54"/>
    </row>
    <row r="51" spans="1:22" ht="16" customHeight="1">
      <c r="B51" s="120" t="s">
        <v>189</v>
      </c>
      <c r="C51" s="92"/>
      <c r="D51" s="93">
        <v>3</v>
      </c>
      <c r="E51" s="280">
        <v>3</v>
      </c>
      <c r="F51" s="280">
        <v>1</v>
      </c>
      <c r="G51" s="280">
        <v>0</v>
      </c>
      <c r="H51" s="94">
        <v>1</v>
      </c>
      <c r="I51" s="95">
        <v>2.8899999999999999E-2</v>
      </c>
      <c r="J51" s="281">
        <v>1.7299999999999999E-2</v>
      </c>
      <c r="K51" s="281">
        <v>1.7899999999999999E-2</v>
      </c>
      <c r="L51" s="281">
        <v>0</v>
      </c>
      <c r="M51" s="96">
        <v>3.2000000000000002E-3</v>
      </c>
      <c r="N51" s="99">
        <v>2.3269054044031616</v>
      </c>
      <c r="O51" s="98">
        <v>1.917259181017184</v>
      </c>
      <c r="P51" s="145">
        <v>2.0445224095634984E-2</v>
      </c>
      <c r="Q51" s="100">
        <v>1.9620003627195414E-2</v>
      </c>
      <c r="V51" s="54"/>
    </row>
    <row r="52" spans="1:22" ht="16" customHeight="1">
      <c r="B52" s="120" t="s">
        <v>280</v>
      </c>
      <c r="C52" s="92"/>
      <c r="D52" s="93">
        <v>0</v>
      </c>
      <c r="E52" s="280">
        <v>1</v>
      </c>
      <c r="F52" s="280">
        <v>1</v>
      </c>
      <c r="G52" s="280">
        <v>1</v>
      </c>
      <c r="H52" s="94">
        <v>0</v>
      </c>
      <c r="I52" s="95">
        <v>0</v>
      </c>
      <c r="J52" s="281">
        <v>3.0000000000000001E-3</v>
      </c>
      <c r="K52" s="281">
        <v>7.3000000000000001E-3</v>
      </c>
      <c r="L52" s="281">
        <v>1.1000000000000001E-3</v>
      </c>
      <c r="M52" s="96">
        <v>0</v>
      </c>
      <c r="N52" s="99">
        <v>0.97784577448073351</v>
      </c>
      <c r="O52" s="98">
        <v>0.97512019334729871</v>
      </c>
      <c r="P52" s="145">
        <v>3.5087937998288725E-3</v>
      </c>
      <c r="Q52" s="100">
        <v>4.918165880881448E-3</v>
      </c>
      <c r="V52" s="54"/>
    </row>
    <row r="53" spans="1:22" ht="16" customHeight="1">
      <c r="B53" s="120" t="s">
        <v>296</v>
      </c>
      <c r="C53" s="92"/>
      <c r="D53" s="93"/>
      <c r="E53" s="280"/>
      <c r="F53" s="280"/>
      <c r="G53" s="280"/>
      <c r="H53" s="94"/>
      <c r="I53" s="95"/>
      <c r="J53" s="281"/>
      <c r="K53" s="281"/>
      <c r="L53" s="281"/>
      <c r="M53" s="96"/>
      <c r="N53" s="99"/>
      <c r="O53" s="98"/>
      <c r="P53" s="145"/>
      <c r="Q53" s="100"/>
      <c r="V53" s="54"/>
    </row>
    <row r="54" spans="1:22" ht="16" customHeight="1">
      <c r="B54" s="120" t="s">
        <v>227</v>
      </c>
      <c r="C54" s="92"/>
      <c r="D54" s="93"/>
      <c r="E54" s="280"/>
      <c r="F54" s="280"/>
      <c r="G54" s="280"/>
      <c r="H54" s="94"/>
      <c r="I54" s="95"/>
      <c r="J54" s="281"/>
      <c r="K54" s="281"/>
      <c r="L54" s="281"/>
      <c r="M54" s="96"/>
      <c r="N54" s="99"/>
      <c r="O54" s="98"/>
      <c r="P54" s="145"/>
      <c r="Q54" s="100"/>
      <c r="V54" s="54"/>
    </row>
    <row r="55" spans="1:22" s="53" customFormat="1" ht="16" customHeight="1">
      <c r="A55"/>
      <c r="B55" s="120" t="s">
        <v>324</v>
      </c>
      <c r="C55" s="92" t="s">
        <v>184</v>
      </c>
      <c r="D55" s="93"/>
      <c r="E55" s="280"/>
      <c r="F55" s="280"/>
      <c r="G55" s="280"/>
      <c r="H55" s="94"/>
      <c r="I55" s="95"/>
      <c r="J55" s="281"/>
      <c r="K55" s="281"/>
      <c r="L55" s="281"/>
      <c r="M55" s="96"/>
      <c r="N55" s="99"/>
      <c r="O55" s="98"/>
      <c r="P55" s="145"/>
      <c r="Q55" s="100"/>
      <c r="R55"/>
      <c r="S55"/>
      <c r="T55"/>
      <c r="U55"/>
      <c r="V55" s="54"/>
    </row>
    <row r="56" spans="1:22" ht="16" customHeight="1">
      <c r="B56" s="120" t="s">
        <v>297</v>
      </c>
      <c r="C56" s="92"/>
      <c r="D56" s="93"/>
      <c r="E56" s="280"/>
      <c r="F56" s="280"/>
      <c r="G56" s="280"/>
      <c r="H56" s="94"/>
      <c r="I56" s="95"/>
      <c r="J56" s="281"/>
      <c r="K56" s="281"/>
      <c r="L56" s="281"/>
      <c r="M56" s="96"/>
      <c r="N56" s="99"/>
      <c r="O56" s="98"/>
      <c r="P56" s="145"/>
      <c r="Q56" s="100"/>
      <c r="V56" s="54"/>
    </row>
    <row r="57" spans="1:22" s="53" customFormat="1" ht="16" customHeight="1">
      <c r="A57"/>
      <c r="B57" s="120" t="s">
        <v>228</v>
      </c>
      <c r="C57" s="92"/>
      <c r="D57" s="93">
        <v>0</v>
      </c>
      <c r="E57" s="280">
        <v>1</v>
      </c>
      <c r="F57" s="280">
        <v>0</v>
      </c>
      <c r="G57" s="280">
        <v>0</v>
      </c>
      <c r="H57" s="94">
        <v>0</v>
      </c>
      <c r="I57" s="95">
        <v>0</v>
      </c>
      <c r="J57" s="281">
        <v>4.0000000000000002E-4</v>
      </c>
      <c r="K57" s="281">
        <v>0</v>
      </c>
      <c r="L57" s="281">
        <v>0</v>
      </c>
      <c r="M57" s="96">
        <v>0</v>
      </c>
      <c r="N57" s="99">
        <v>0.21456925222615603</v>
      </c>
      <c r="O57" s="98">
        <v>0.47979143385898293</v>
      </c>
      <c r="P57" s="145">
        <v>8.5827700890462412E-5</v>
      </c>
      <c r="Q57" s="100">
        <v>1.9191657354359319E-4</v>
      </c>
      <c r="R57"/>
      <c r="S57"/>
      <c r="T57"/>
      <c r="U57"/>
      <c r="V57" s="54"/>
    </row>
    <row r="58" spans="1:22" ht="16" customHeight="1">
      <c r="B58" s="120" t="s">
        <v>190</v>
      </c>
      <c r="C58" s="92"/>
      <c r="D58" s="93"/>
      <c r="E58" s="280"/>
      <c r="F58" s="280"/>
      <c r="G58" s="280"/>
      <c r="H58" s="94"/>
      <c r="I58" s="95"/>
      <c r="J58" s="281"/>
      <c r="K58" s="281"/>
      <c r="L58" s="281"/>
      <c r="M58" s="96"/>
      <c r="N58" s="99"/>
      <c r="O58" s="98"/>
      <c r="P58" s="145"/>
      <c r="Q58" s="100"/>
      <c r="V58" s="54"/>
    </row>
    <row r="59" spans="1:22" ht="16" customHeight="1">
      <c r="B59" s="120" t="s">
        <v>229</v>
      </c>
      <c r="C59" s="92"/>
      <c r="D59" s="93"/>
      <c r="E59" s="280"/>
      <c r="F59" s="280"/>
      <c r="G59" s="280"/>
      <c r="H59" s="94"/>
      <c r="I59" s="95"/>
      <c r="J59" s="281"/>
      <c r="K59" s="281"/>
      <c r="L59" s="281"/>
      <c r="M59" s="96"/>
      <c r="N59" s="99"/>
      <c r="O59" s="98"/>
      <c r="P59" s="145"/>
      <c r="Q59" s="100"/>
      <c r="V59" s="54"/>
    </row>
    <row r="60" spans="1:22" ht="16" customHeight="1">
      <c r="B60" s="120" t="s">
        <v>230</v>
      </c>
      <c r="C60" s="92"/>
      <c r="D60" s="93">
        <v>1</v>
      </c>
      <c r="E60" s="280">
        <v>4</v>
      </c>
      <c r="F60" s="280">
        <v>1</v>
      </c>
      <c r="G60" s="280">
        <v>1</v>
      </c>
      <c r="H60" s="94">
        <v>0</v>
      </c>
      <c r="I60" s="95">
        <v>0.23499999999999999</v>
      </c>
      <c r="J60" s="281">
        <v>0.9617</v>
      </c>
      <c r="K60" s="281">
        <v>0.25740000000000002</v>
      </c>
      <c r="L60" s="281">
        <v>0.52259999999999995</v>
      </c>
      <c r="M60" s="96">
        <v>0</v>
      </c>
      <c r="N60" s="99">
        <v>1.9606515304810057</v>
      </c>
      <c r="O60" s="98">
        <v>1.5413670935481214</v>
      </c>
      <c r="P60" s="145">
        <v>0.59828923675750523</v>
      </c>
      <c r="Q60" s="100">
        <v>0.4774218807240535</v>
      </c>
      <c r="V60" s="54"/>
    </row>
    <row r="61" spans="1:22" customFormat="1" ht="16" customHeight="1">
      <c r="B61" s="120" t="s">
        <v>231</v>
      </c>
      <c r="C61" s="92"/>
      <c r="D61" s="93"/>
      <c r="E61" s="280"/>
      <c r="F61" s="280"/>
      <c r="G61" s="280"/>
      <c r="H61" s="94"/>
      <c r="I61" s="95"/>
      <c r="J61" s="281"/>
      <c r="K61" s="281"/>
      <c r="L61" s="281"/>
      <c r="M61" s="96"/>
      <c r="N61" s="99"/>
      <c r="O61" s="98"/>
      <c r="P61" s="145"/>
      <c r="Q61" s="100"/>
    </row>
    <row r="62" spans="1:22" customFormat="1" ht="16" customHeight="1">
      <c r="B62" s="120" t="s">
        <v>298</v>
      </c>
      <c r="C62" s="92"/>
      <c r="D62" s="93"/>
      <c r="E62" s="280"/>
      <c r="F62" s="280"/>
      <c r="G62" s="280"/>
      <c r="H62" s="94"/>
      <c r="I62" s="95"/>
      <c r="J62" s="281"/>
      <c r="K62" s="281"/>
      <c r="L62" s="281"/>
      <c r="M62" s="96"/>
      <c r="N62" s="99"/>
      <c r="O62" s="98"/>
      <c r="P62" s="145"/>
      <c r="Q62" s="100"/>
    </row>
    <row r="63" spans="1:22" ht="16" customHeight="1">
      <c r="A63" s="317"/>
      <c r="B63" s="106" t="s">
        <v>232</v>
      </c>
      <c r="C63" s="106"/>
      <c r="D63" s="155">
        <v>0</v>
      </c>
      <c r="E63" s="155">
        <v>0</v>
      </c>
      <c r="F63" s="155">
        <v>1</v>
      </c>
      <c r="G63" s="155">
        <v>0</v>
      </c>
      <c r="H63" s="155">
        <v>0</v>
      </c>
      <c r="I63" s="157">
        <v>0</v>
      </c>
      <c r="J63" s="158">
        <v>0</v>
      </c>
      <c r="K63" s="158">
        <v>1.2999999999999999E-3</v>
      </c>
      <c r="L63" s="158">
        <v>0</v>
      </c>
      <c r="M63" s="158">
        <v>0</v>
      </c>
      <c r="N63" s="115">
        <v>0.32669062397909182</v>
      </c>
      <c r="O63" s="318">
        <v>0.73050244282907217</v>
      </c>
      <c r="P63" s="146">
        <v>4.2469781117281932E-4</v>
      </c>
      <c r="Q63" s="116">
        <v>9.4965317567779367E-4</v>
      </c>
      <c r="V63" s="54"/>
    </row>
    <row r="64" spans="1:22" ht="16" customHeight="1">
      <c r="A64" s="319" t="s">
        <v>281</v>
      </c>
      <c r="B64" s="320" t="s">
        <v>191</v>
      </c>
      <c r="C64" s="321" t="s">
        <v>174</v>
      </c>
      <c r="D64" s="73"/>
      <c r="E64" s="73"/>
      <c r="F64" s="73"/>
      <c r="G64" s="73"/>
      <c r="H64" s="74"/>
      <c r="I64" s="75"/>
      <c r="J64" s="76"/>
      <c r="K64" s="76"/>
      <c r="L64" s="76"/>
      <c r="M64" s="77"/>
      <c r="N64" s="80"/>
      <c r="O64" s="79"/>
      <c r="P64" s="143"/>
      <c r="Q64" s="81"/>
      <c r="V64" s="54"/>
    </row>
    <row r="65" spans="1:17" customFormat="1" ht="16" customHeight="1">
      <c r="A65" t="s">
        <v>233</v>
      </c>
      <c r="B65" s="104" t="s">
        <v>356</v>
      </c>
      <c r="C65" s="105"/>
      <c r="D65" s="280"/>
      <c r="E65" s="280"/>
      <c r="F65" s="280"/>
      <c r="G65" s="280"/>
      <c r="H65" s="94"/>
      <c r="I65" s="95"/>
      <c r="J65" s="281"/>
      <c r="K65" s="281"/>
      <c r="L65" s="281"/>
      <c r="M65" s="96"/>
      <c r="N65" s="99"/>
      <c r="O65" s="98"/>
      <c r="P65" s="145"/>
      <c r="Q65" s="100"/>
    </row>
    <row r="66" spans="1:17" customFormat="1" ht="16" customHeight="1">
      <c r="B66" s="104" t="s">
        <v>282</v>
      </c>
      <c r="C66" s="105"/>
      <c r="D66" s="280"/>
      <c r="E66" s="280"/>
      <c r="F66" s="280"/>
      <c r="G66" s="280"/>
      <c r="H66" s="94"/>
      <c r="I66" s="95"/>
      <c r="J66" s="281"/>
      <c r="K66" s="281"/>
      <c r="L66" s="281"/>
      <c r="M66" s="96"/>
      <c r="N66" s="99"/>
      <c r="O66" s="98"/>
      <c r="P66" s="145"/>
      <c r="Q66" s="100"/>
    </row>
    <row r="67" spans="1:17" customFormat="1" ht="16" customHeight="1">
      <c r="B67" s="104" t="s">
        <v>234</v>
      </c>
      <c r="C67" s="105"/>
      <c r="D67" s="280"/>
      <c r="E67" s="280"/>
      <c r="F67" s="280"/>
      <c r="G67" s="280"/>
      <c r="H67" s="94"/>
      <c r="I67" s="95"/>
      <c r="J67" s="281"/>
      <c r="K67" s="281"/>
      <c r="L67" s="281"/>
      <c r="M67" s="96"/>
      <c r="N67" s="99"/>
      <c r="O67" s="98"/>
      <c r="P67" s="145"/>
      <c r="Q67" s="100"/>
    </row>
    <row r="68" spans="1:17" customFormat="1" ht="16" customHeight="1">
      <c r="B68" s="104" t="s">
        <v>326</v>
      </c>
      <c r="C68" s="105"/>
      <c r="D68" s="280"/>
      <c r="E68" s="280"/>
      <c r="F68" s="280"/>
      <c r="G68" s="280"/>
      <c r="H68" s="94"/>
      <c r="I68" s="95"/>
      <c r="J68" s="281"/>
      <c r="K68" s="281"/>
      <c r="L68" s="281"/>
      <c r="M68" s="96"/>
      <c r="N68" s="99"/>
      <c r="O68" s="98"/>
      <c r="P68" s="145"/>
      <c r="Q68" s="100"/>
    </row>
    <row r="69" spans="1:17" customFormat="1" ht="16" customHeight="1">
      <c r="B69" s="104" t="s">
        <v>235</v>
      </c>
      <c r="C69" s="105"/>
      <c r="D69" s="280"/>
      <c r="E69" s="280"/>
      <c r="F69" s="280"/>
      <c r="G69" s="280"/>
      <c r="H69" s="94"/>
      <c r="I69" s="95"/>
      <c r="J69" s="281"/>
      <c r="K69" s="281"/>
      <c r="L69" s="281"/>
      <c r="M69" s="96"/>
      <c r="N69" s="99"/>
      <c r="O69" s="98"/>
      <c r="P69" s="145"/>
      <c r="Q69" s="100"/>
    </row>
    <row r="70" spans="1:17" customFormat="1" ht="16" customHeight="1">
      <c r="B70" s="104" t="s">
        <v>236</v>
      </c>
      <c r="C70" s="105"/>
      <c r="D70" s="280"/>
      <c r="E70" s="280"/>
      <c r="F70" s="280"/>
      <c r="G70" s="280"/>
      <c r="H70" s="94"/>
      <c r="I70" s="95"/>
      <c r="J70" s="281"/>
      <c r="K70" s="281"/>
      <c r="L70" s="281"/>
      <c r="M70" s="96"/>
      <c r="N70" s="99"/>
      <c r="O70" s="98"/>
      <c r="P70" s="145"/>
      <c r="Q70" s="100"/>
    </row>
    <row r="71" spans="1:17" customFormat="1" ht="16" customHeight="1">
      <c r="B71" s="104" t="s">
        <v>237</v>
      </c>
      <c r="C71" s="105"/>
      <c r="D71" s="280"/>
      <c r="E71" s="280"/>
      <c r="F71" s="280"/>
      <c r="G71" s="280"/>
      <c r="H71" s="94"/>
      <c r="I71" s="95"/>
      <c r="J71" s="281"/>
      <c r="K71" s="281"/>
      <c r="L71" s="281"/>
      <c r="M71" s="96"/>
      <c r="N71" s="99"/>
      <c r="O71" s="98"/>
      <c r="P71" s="145"/>
      <c r="Q71" s="100"/>
    </row>
    <row r="72" spans="1:17" customFormat="1" ht="16" customHeight="1">
      <c r="A72" s="49"/>
      <c r="B72" s="92" t="s">
        <v>325</v>
      </c>
      <c r="C72" s="104" t="s">
        <v>251</v>
      </c>
      <c r="D72" s="312"/>
      <c r="E72" s="312"/>
      <c r="F72" s="312"/>
      <c r="G72" s="312"/>
      <c r="H72" s="312"/>
      <c r="I72" s="95"/>
      <c r="J72" s="313"/>
      <c r="K72" s="313"/>
      <c r="L72" s="313"/>
      <c r="M72" s="313"/>
      <c r="N72" s="99"/>
      <c r="O72" s="315"/>
      <c r="P72" s="145"/>
      <c r="Q72" s="100"/>
    </row>
    <row r="73" spans="1:17" customFormat="1" ht="16" customHeight="1">
      <c r="A73" s="311"/>
      <c r="B73" s="121" t="s">
        <v>238</v>
      </c>
      <c r="C73" s="164"/>
      <c r="D73" s="317">
        <v>0</v>
      </c>
      <c r="E73" s="317">
        <v>0</v>
      </c>
      <c r="F73" s="317">
        <v>1</v>
      </c>
      <c r="G73" s="317">
        <v>0</v>
      </c>
      <c r="H73" s="317">
        <v>0</v>
      </c>
      <c r="I73" s="121">
        <v>0</v>
      </c>
      <c r="J73" s="317">
        <v>0</v>
      </c>
      <c r="K73" s="317">
        <v>0.72929999999999995</v>
      </c>
      <c r="L73" s="317">
        <v>0</v>
      </c>
      <c r="M73" s="317">
        <v>0</v>
      </c>
      <c r="N73" s="121">
        <v>0.32669062397909182</v>
      </c>
      <c r="O73" s="317">
        <v>0.73050244282907217</v>
      </c>
      <c r="P73" s="121">
        <v>0.23825547206795164</v>
      </c>
      <c r="Q73" s="311">
        <v>0.53275543155524219</v>
      </c>
    </row>
    <row r="74" spans="1:17" customFormat="1" ht="16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</row>
    <row r="75" spans="1:17" customFormat="1" ht="16" customHeight="1"/>
    <row r="76" spans="1:17" customFormat="1" ht="16" customHeight="1" thickBot="1">
      <c r="A76" s="160" t="s">
        <v>201</v>
      </c>
      <c r="B76" s="262"/>
      <c r="C76" s="117" t="s">
        <v>133</v>
      </c>
      <c r="D76" s="52">
        <v>2020</v>
      </c>
      <c r="E76" s="52"/>
      <c r="F76" s="263"/>
      <c r="G76" s="263"/>
      <c r="H76" s="52"/>
      <c r="I76" s="263"/>
      <c r="J76" s="117" t="s">
        <v>134</v>
      </c>
      <c r="K76" s="52" t="s">
        <v>135</v>
      </c>
      <c r="L76" s="263"/>
      <c r="M76" s="263"/>
      <c r="N76" s="263"/>
      <c r="O76" s="117" t="s">
        <v>136</v>
      </c>
      <c r="P76" s="52" t="s">
        <v>137</v>
      </c>
      <c r="Q76" s="263"/>
    </row>
    <row r="77" spans="1:17" customFormat="1" ht="16" customHeight="1" thickBot="1">
      <c r="B77" s="262"/>
      <c r="C77" s="117" t="s">
        <v>138</v>
      </c>
      <c r="D77" s="52" t="s">
        <v>139</v>
      </c>
      <c r="E77" s="52"/>
      <c r="F77" s="263"/>
      <c r="G77" s="263"/>
      <c r="H77" s="52"/>
      <c r="I77" s="263"/>
      <c r="J77" s="117" t="s">
        <v>140</v>
      </c>
      <c r="K77" s="52"/>
      <c r="L77" s="263"/>
      <c r="M77" s="263"/>
      <c r="N77" s="263"/>
      <c r="O77" s="117" t="s">
        <v>141</v>
      </c>
      <c r="P77" s="52" t="s">
        <v>142</v>
      </c>
      <c r="Q77" s="263"/>
    </row>
    <row r="78" spans="1:17" customFormat="1" ht="16" customHeight="1" thickBot="1">
      <c r="B78" s="262"/>
      <c r="C78" s="117" t="s">
        <v>143</v>
      </c>
      <c r="D78" s="52" t="s">
        <v>139</v>
      </c>
      <c r="E78" s="52"/>
      <c r="F78" s="263"/>
      <c r="G78" s="263"/>
      <c r="H78" s="52"/>
      <c r="I78" s="263"/>
      <c r="J78" s="117" t="s">
        <v>271</v>
      </c>
      <c r="K78" s="52"/>
      <c r="L78" s="263"/>
      <c r="M78" s="263"/>
      <c r="N78" s="263"/>
      <c r="O78" s="117" t="s">
        <v>144</v>
      </c>
      <c r="P78" s="52" t="s">
        <v>358</v>
      </c>
      <c r="Q78" s="263"/>
    </row>
    <row r="79" spans="1:17" customFormat="1" ht="16" customHeight="1" thickBot="1">
      <c r="B79" s="262"/>
      <c r="C79" s="117" t="s">
        <v>145</v>
      </c>
      <c r="D79" s="118">
        <v>44088</v>
      </c>
      <c r="E79" s="52"/>
      <c r="F79" s="263"/>
      <c r="G79" s="263"/>
      <c r="H79" s="52"/>
      <c r="I79" s="263"/>
      <c r="J79" s="117" t="s">
        <v>146</v>
      </c>
      <c r="K79" s="52" t="s">
        <v>147</v>
      </c>
      <c r="L79" s="263"/>
      <c r="M79" s="263"/>
      <c r="N79" s="263"/>
      <c r="O79" s="117" t="s">
        <v>148</v>
      </c>
      <c r="P79" s="52"/>
      <c r="Q79" s="263"/>
    </row>
    <row r="80" spans="1:17" customFormat="1" ht="16" customHeight="1" thickBot="1">
      <c r="B80" s="262"/>
      <c r="C80" s="117" t="s">
        <v>149</v>
      </c>
      <c r="D80" s="184" t="s">
        <v>272</v>
      </c>
      <c r="E80" s="52"/>
      <c r="F80" s="263"/>
      <c r="G80" s="263"/>
      <c r="H80" s="52"/>
      <c r="I80" s="263"/>
      <c r="J80" s="117" t="s">
        <v>150</v>
      </c>
      <c r="K80" s="52">
        <v>1000</v>
      </c>
      <c r="L80" s="263"/>
      <c r="M80" s="263"/>
      <c r="N80" s="263"/>
      <c r="O80" s="117" t="s">
        <v>151</v>
      </c>
      <c r="P80" s="52" t="s">
        <v>135</v>
      </c>
      <c r="Q80" s="263"/>
    </row>
    <row r="81" spans="1:17" customFormat="1" ht="16" customHeight="1" thickBot="1">
      <c r="B81" s="262"/>
      <c r="C81" s="117" t="s">
        <v>152</v>
      </c>
      <c r="D81" s="184" t="s">
        <v>273</v>
      </c>
      <c r="E81" s="52"/>
      <c r="F81" s="263"/>
      <c r="G81" s="263"/>
      <c r="H81" s="52"/>
      <c r="I81" s="263"/>
      <c r="J81" s="117" t="s">
        <v>153</v>
      </c>
      <c r="K81" s="52" t="s">
        <v>430</v>
      </c>
      <c r="L81" s="263"/>
      <c r="M81" s="263"/>
      <c r="N81" s="263"/>
      <c r="O81" s="117"/>
      <c r="P81" s="52"/>
      <c r="Q81" s="263"/>
    </row>
    <row r="82" spans="1:17" customFormat="1" ht="16" customHeight="1" thickBot="1">
      <c r="B82" s="262"/>
      <c r="C82" s="117" t="s">
        <v>154</v>
      </c>
      <c r="D82" s="52" t="s">
        <v>155</v>
      </c>
      <c r="E82" s="52"/>
      <c r="F82" s="263"/>
      <c r="G82" s="263"/>
      <c r="H82" s="52"/>
      <c r="I82" s="263"/>
      <c r="J82" s="117" t="s">
        <v>156</v>
      </c>
      <c r="K82" s="52" t="s">
        <v>157</v>
      </c>
      <c r="L82" s="52"/>
      <c r="M82" s="52"/>
      <c r="N82" s="263"/>
      <c r="O82" s="263"/>
      <c r="P82" s="263"/>
      <c r="Q82" s="263"/>
    </row>
    <row r="83" spans="1:17" customFormat="1" ht="16" customHeight="1" thickBot="1">
      <c r="B83" s="262"/>
      <c r="C83" s="117" t="s">
        <v>158</v>
      </c>
      <c r="D83" s="52" t="s">
        <v>274</v>
      </c>
      <c r="E83" s="52"/>
      <c r="F83" s="263"/>
      <c r="G83" s="263"/>
      <c r="H83" s="52"/>
      <c r="I83" s="263"/>
      <c r="J83" s="117" t="s">
        <v>160</v>
      </c>
      <c r="K83" s="52" t="s">
        <v>433</v>
      </c>
      <c r="L83" s="52"/>
      <c r="M83" s="52"/>
      <c r="N83" s="263"/>
      <c r="O83" s="263"/>
      <c r="P83" s="263"/>
      <c r="Q83" s="263"/>
    </row>
    <row r="84" spans="1:17" customFormat="1" ht="16" customHeight="1" thickBot="1">
      <c r="B84" s="262"/>
      <c r="C84" s="117" t="s">
        <v>161</v>
      </c>
      <c r="D84" s="119">
        <v>1.3</v>
      </c>
      <c r="E84" s="52"/>
      <c r="F84" s="52"/>
      <c r="G84" s="52"/>
      <c r="H84" s="52"/>
      <c r="I84" s="52"/>
      <c r="J84" s="52"/>
      <c r="K84" s="52"/>
      <c r="L84" s="52"/>
      <c r="M84" s="52"/>
      <c r="N84" s="263"/>
      <c r="O84" s="263"/>
      <c r="P84" s="263"/>
      <c r="Q84" s="263"/>
    </row>
    <row r="85" spans="1:17" customFormat="1" ht="16" customHeight="1" thickBot="1">
      <c r="B85" s="262"/>
      <c r="C85" s="117" t="s">
        <v>162</v>
      </c>
      <c r="D85" s="52" t="s">
        <v>434</v>
      </c>
      <c r="E85" s="52"/>
      <c r="F85" s="52"/>
      <c r="G85" s="52"/>
      <c r="H85" s="52"/>
      <c r="I85" s="52"/>
      <c r="J85" s="52"/>
      <c r="K85" s="52"/>
      <c r="L85" s="52"/>
      <c r="M85" s="52"/>
      <c r="N85" s="263"/>
      <c r="O85" s="263"/>
      <c r="P85" s="263"/>
      <c r="Q85" s="263"/>
    </row>
    <row r="86" spans="1:17" customFormat="1" ht="16" customHeight="1">
      <c r="B86" s="262"/>
      <c r="C86" s="264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263"/>
      <c r="O86" s="263"/>
      <c r="P86" s="263"/>
      <c r="Q86" s="263"/>
    </row>
    <row r="87" spans="1:17" customFormat="1" ht="16" customHeight="1">
      <c r="A87" s="56" t="s">
        <v>435</v>
      </c>
      <c r="B87" s="125"/>
      <c r="C87" s="126"/>
      <c r="D87" s="147" t="s">
        <v>242</v>
      </c>
      <c r="E87" s="58"/>
      <c r="F87" s="58"/>
      <c r="G87" s="58"/>
      <c r="H87" s="59"/>
      <c r="I87" s="60" t="s">
        <v>243</v>
      </c>
      <c r="J87" s="61"/>
      <c r="K87" s="61"/>
      <c r="L87" s="61"/>
      <c r="M87" s="62"/>
      <c r="N87" s="63"/>
      <c r="O87" s="64"/>
      <c r="P87" s="60" t="s">
        <v>244</v>
      </c>
      <c r="Q87" s="64"/>
    </row>
    <row r="88" spans="1:17" customFormat="1" ht="16" customHeight="1">
      <c r="A88" s="121"/>
      <c r="B88" s="262"/>
      <c r="C88" s="128"/>
      <c r="D88" s="266">
        <v>1</v>
      </c>
      <c r="E88" s="266">
        <v>2</v>
      </c>
      <c r="F88" s="266">
        <v>3</v>
      </c>
      <c r="G88" s="266">
        <v>4</v>
      </c>
      <c r="H88" s="68">
        <v>5</v>
      </c>
      <c r="I88" s="267">
        <v>1</v>
      </c>
      <c r="J88" s="268">
        <v>2</v>
      </c>
      <c r="K88" s="268">
        <v>3</v>
      </c>
      <c r="L88" s="268">
        <v>4</v>
      </c>
      <c r="M88" s="269">
        <v>5</v>
      </c>
      <c r="N88" s="69"/>
      <c r="O88" s="70"/>
      <c r="P88" s="69" t="s">
        <v>45</v>
      </c>
      <c r="Q88" s="70" t="s">
        <v>168</v>
      </c>
    </row>
    <row r="89" spans="1:17" customFormat="1" ht="16" customHeight="1">
      <c r="A89" s="124" t="s">
        <v>205</v>
      </c>
      <c r="B89" s="148"/>
      <c r="C89" s="130"/>
      <c r="D89" s="147"/>
      <c r="E89" s="58"/>
      <c r="F89" s="58"/>
      <c r="G89" s="58"/>
      <c r="H89" s="59"/>
      <c r="I89" s="60"/>
      <c r="J89" s="61"/>
      <c r="K89" s="61"/>
      <c r="L89" s="61"/>
      <c r="M89" s="62"/>
      <c r="N89" s="63"/>
      <c r="O89" s="64"/>
      <c r="P89" s="63"/>
      <c r="Q89" s="64"/>
    </row>
    <row r="90" spans="1:17" customFormat="1" ht="16" customHeight="1">
      <c r="A90" s="131"/>
      <c r="B90" s="161" t="s">
        <v>245</v>
      </c>
      <c r="C90" s="132"/>
      <c r="D90" s="134"/>
      <c r="E90" s="134"/>
      <c r="F90" s="134"/>
      <c r="G90" s="134"/>
      <c r="H90" s="135"/>
      <c r="I90" s="136">
        <v>87.97</v>
      </c>
      <c r="J90" s="137">
        <v>43.16</v>
      </c>
      <c r="K90" s="137">
        <v>113.75</v>
      </c>
      <c r="L90" s="137">
        <v>31.76</v>
      </c>
      <c r="M90" s="138">
        <v>66.400000000000006</v>
      </c>
      <c r="N90" s="139"/>
      <c r="O90" s="140"/>
      <c r="P90" s="141">
        <v>68.60799999999999</v>
      </c>
      <c r="Q90" s="142">
        <v>33.252587418124342</v>
      </c>
    </row>
    <row r="91" spans="1:17" customFormat="1" ht="16" customHeight="1">
      <c r="A91" s="270"/>
      <c r="C91" s="262"/>
      <c r="D91" s="266"/>
      <c r="E91" s="266"/>
      <c r="F91" s="266"/>
      <c r="G91" s="266"/>
      <c r="H91" s="266"/>
      <c r="I91" s="271"/>
      <c r="J91" s="271"/>
      <c r="K91" s="271"/>
      <c r="L91" s="271"/>
      <c r="M91" s="271"/>
      <c r="N91" s="272"/>
      <c r="O91" s="273"/>
      <c r="P91" s="274"/>
      <c r="Q91" s="274"/>
    </row>
    <row r="92" spans="1:17" customFormat="1" ht="16" customHeight="1">
      <c r="A92" s="150" t="s">
        <v>209</v>
      </c>
      <c r="B92" s="162"/>
      <c r="C92" s="130"/>
      <c r="D92" s="57" t="s">
        <v>242</v>
      </c>
      <c r="E92" s="58"/>
      <c r="F92" s="58"/>
      <c r="G92" s="58"/>
      <c r="H92" s="59"/>
      <c r="I92" s="60" t="s">
        <v>246</v>
      </c>
      <c r="J92" s="61"/>
      <c r="K92" s="61"/>
      <c r="L92" s="61"/>
      <c r="M92" s="62"/>
      <c r="N92" s="63" t="s">
        <v>247</v>
      </c>
      <c r="O92" s="64"/>
      <c r="P92" s="63" t="s">
        <v>166</v>
      </c>
      <c r="Q92" s="64"/>
    </row>
    <row r="93" spans="1:17" customFormat="1" ht="16" customHeight="1">
      <c r="A93" s="121"/>
      <c r="B93" s="151"/>
      <c r="C93" s="152"/>
      <c r="D93" s="133">
        <v>1</v>
      </c>
      <c r="E93" s="134">
        <v>2</v>
      </c>
      <c r="F93" s="134">
        <v>3</v>
      </c>
      <c r="G93" s="134">
        <v>4</v>
      </c>
      <c r="H93" s="135">
        <v>5</v>
      </c>
      <c r="I93" s="275">
        <v>1</v>
      </c>
      <c r="J93" s="276">
        <v>2</v>
      </c>
      <c r="K93" s="276">
        <v>3</v>
      </c>
      <c r="L93" s="276">
        <v>4</v>
      </c>
      <c r="M93" s="277">
        <v>5</v>
      </c>
      <c r="N93" s="139" t="s">
        <v>45</v>
      </c>
      <c r="O93" s="140" t="s">
        <v>168</v>
      </c>
      <c r="P93" s="139" t="s">
        <v>45</v>
      </c>
      <c r="Q93" s="140" t="s">
        <v>168</v>
      </c>
    </row>
    <row r="94" spans="1:17" customFormat="1" ht="16" customHeight="1">
      <c r="A94" s="163" t="s">
        <v>169</v>
      </c>
      <c r="B94" s="164" t="s">
        <v>169</v>
      </c>
      <c r="C94" s="153" t="s">
        <v>170</v>
      </c>
      <c r="D94" s="154"/>
      <c r="E94" s="155"/>
      <c r="F94" s="155"/>
      <c r="G94" s="155"/>
      <c r="H94" s="156"/>
      <c r="I94" s="157"/>
      <c r="J94" s="158"/>
      <c r="K94" s="158"/>
      <c r="L94" s="158"/>
      <c r="M94" s="159"/>
      <c r="N94" s="115"/>
      <c r="O94" s="114"/>
      <c r="P94" s="115"/>
      <c r="Q94" s="114"/>
    </row>
    <row r="95" spans="1:17" customFormat="1" ht="16" customHeight="1">
      <c r="A95" s="165" t="s">
        <v>210</v>
      </c>
      <c r="B95" s="48" t="s">
        <v>211</v>
      </c>
      <c r="C95" s="279" t="s">
        <v>170</v>
      </c>
      <c r="D95" s="280"/>
      <c r="E95" s="280"/>
      <c r="F95" s="280"/>
      <c r="G95" s="280"/>
      <c r="H95" s="74"/>
      <c r="I95" s="281"/>
      <c r="J95" s="281"/>
      <c r="K95" s="281"/>
      <c r="L95" s="281"/>
      <c r="M95" s="281"/>
      <c r="N95" s="80"/>
      <c r="O95" s="79"/>
      <c r="P95" s="192"/>
      <c r="Q95" s="81"/>
    </row>
    <row r="96" spans="1:17" customFormat="1" ht="16" customHeight="1">
      <c r="A96" s="165" t="s">
        <v>212</v>
      </c>
      <c r="B96" s="122" t="s">
        <v>178</v>
      </c>
      <c r="C96" s="82"/>
      <c r="D96" s="83"/>
      <c r="E96" s="84"/>
      <c r="F96" s="84"/>
      <c r="G96" s="84"/>
      <c r="H96" s="85"/>
      <c r="I96" s="86"/>
      <c r="J96" s="87"/>
      <c r="K96" s="87"/>
      <c r="L96" s="87"/>
      <c r="M96" s="88"/>
      <c r="N96" s="99"/>
      <c r="O96" s="98"/>
      <c r="P96" s="144"/>
      <c r="Q96" s="91"/>
    </row>
    <row r="97" spans="1:17" customFormat="1" ht="16" customHeight="1">
      <c r="B97" s="123" t="s">
        <v>213</v>
      </c>
      <c r="C97" s="92" t="s">
        <v>170</v>
      </c>
      <c r="D97" s="93"/>
      <c r="E97" s="280"/>
      <c r="F97" s="280"/>
      <c r="G97" s="280"/>
      <c r="H97" s="94"/>
      <c r="I97" s="95"/>
      <c r="J97" s="281"/>
      <c r="K97" s="281"/>
      <c r="L97" s="281"/>
      <c r="M97" s="96"/>
      <c r="N97" s="99"/>
      <c r="O97" s="98"/>
      <c r="P97" s="145"/>
      <c r="Q97" s="100"/>
    </row>
    <row r="98" spans="1:17" customFormat="1" ht="16" customHeight="1">
      <c r="B98" s="123" t="s">
        <v>265</v>
      </c>
      <c r="C98" s="92"/>
      <c r="D98" s="93"/>
      <c r="E98" s="280"/>
      <c r="F98" s="280"/>
      <c r="G98" s="280"/>
      <c r="H98" s="94"/>
      <c r="I98" s="95"/>
      <c r="J98" s="281"/>
      <c r="K98" s="281"/>
      <c r="L98" s="281"/>
      <c r="M98" s="96"/>
      <c r="N98" s="99"/>
      <c r="O98" s="98"/>
      <c r="P98" s="145"/>
      <c r="Q98" s="100"/>
    </row>
    <row r="99" spans="1:17" customFormat="1" ht="16" customHeight="1">
      <c r="B99" s="123" t="s">
        <v>214</v>
      </c>
      <c r="C99" s="92"/>
      <c r="D99" s="93">
        <v>1</v>
      </c>
      <c r="E99" s="280">
        <v>1</v>
      </c>
      <c r="F99" s="280">
        <v>2</v>
      </c>
      <c r="G99" s="280">
        <v>0</v>
      </c>
      <c r="H99" s="94">
        <v>1</v>
      </c>
      <c r="I99" s="95">
        <v>3.5999999999999997E-2</v>
      </c>
      <c r="J99" s="281">
        <v>2.8899999999999999E-2</v>
      </c>
      <c r="K99" s="281">
        <v>4.6600000000000003E-2</v>
      </c>
      <c r="L99" s="281">
        <v>0</v>
      </c>
      <c r="M99" s="96">
        <v>2.4899999999999999E-2</v>
      </c>
      <c r="N99" s="99">
        <v>1.3435954336165388</v>
      </c>
      <c r="O99" s="98">
        <v>0.86512813406469524</v>
      </c>
      <c r="P99" s="145">
        <v>3.7270044639720092E-2</v>
      </c>
      <c r="Q99" s="100">
        <v>2.3966765913559562E-2</v>
      </c>
    </row>
    <row r="100" spans="1:17" customFormat="1" ht="16" customHeight="1">
      <c r="B100" s="123" t="s">
        <v>181</v>
      </c>
      <c r="C100" s="92"/>
      <c r="D100" s="93">
        <v>13</v>
      </c>
      <c r="E100" s="280">
        <v>11</v>
      </c>
      <c r="F100" s="280">
        <v>23</v>
      </c>
      <c r="G100" s="280">
        <v>9</v>
      </c>
      <c r="H100" s="94">
        <v>8</v>
      </c>
      <c r="I100" s="95">
        <v>0.65990000000000004</v>
      </c>
      <c r="J100" s="281">
        <v>0.31130000000000002</v>
      </c>
      <c r="K100" s="281">
        <v>0.62350000000000005</v>
      </c>
      <c r="L100" s="281">
        <v>0.3604</v>
      </c>
      <c r="M100" s="96">
        <v>0.1338</v>
      </c>
      <c r="N100" s="99">
        <v>20.173966251071977</v>
      </c>
      <c r="O100" s="98">
        <v>6.8923281070469562</v>
      </c>
      <c r="P100" s="145">
        <v>0.67116207711496645</v>
      </c>
      <c r="Q100" s="100">
        <v>0.33888993229425562</v>
      </c>
    </row>
    <row r="101" spans="1:17" customFormat="1" ht="16" customHeight="1">
      <c r="B101" s="123" t="s">
        <v>284</v>
      </c>
      <c r="C101" s="92"/>
      <c r="D101" s="93"/>
      <c r="E101" s="280"/>
      <c r="F101" s="280"/>
      <c r="G101" s="280"/>
      <c r="H101" s="94"/>
      <c r="I101" s="95"/>
      <c r="J101" s="281"/>
      <c r="K101" s="281"/>
      <c r="L101" s="281"/>
      <c r="M101" s="96"/>
      <c r="N101" s="99"/>
      <c r="O101" s="98"/>
      <c r="P101" s="145"/>
      <c r="Q101" s="100"/>
    </row>
    <row r="102" spans="1:17" customFormat="1" ht="16" customHeight="1">
      <c r="B102" s="123" t="s">
        <v>183</v>
      </c>
      <c r="C102" s="92"/>
      <c r="D102" s="93"/>
      <c r="E102" s="280"/>
      <c r="F102" s="280"/>
      <c r="G102" s="280"/>
      <c r="H102" s="94"/>
      <c r="I102" s="95"/>
      <c r="J102" s="281"/>
      <c r="K102" s="281"/>
      <c r="L102" s="281"/>
      <c r="M102" s="96"/>
      <c r="N102" s="99"/>
      <c r="O102" s="98"/>
      <c r="P102" s="145"/>
      <c r="Q102" s="100"/>
    </row>
    <row r="103" spans="1:17" customFormat="1" ht="16" customHeight="1">
      <c r="B103" s="123" t="s">
        <v>266</v>
      </c>
      <c r="C103" s="92"/>
      <c r="D103" s="93"/>
      <c r="E103" s="280"/>
      <c r="F103" s="280"/>
      <c r="G103" s="280"/>
      <c r="H103" s="94"/>
      <c r="I103" s="95"/>
      <c r="J103" s="281"/>
      <c r="K103" s="281"/>
      <c r="L103" s="281"/>
      <c r="M103" s="96"/>
      <c r="N103" s="99"/>
      <c r="O103" s="98"/>
      <c r="P103" s="145"/>
      <c r="Q103" s="100"/>
    </row>
    <row r="104" spans="1:17" customFormat="1" ht="16" customHeight="1">
      <c r="B104" s="123" t="s">
        <v>215</v>
      </c>
      <c r="C104" s="92"/>
      <c r="D104" s="93"/>
      <c r="E104" s="280"/>
      <c r="F104" s="280"/>
      <c r="G104" s="280"/>
      <c r="H104" s="94"/>
      <c r="I104" s="95"/>
      <c r="J104" s="281"/>
      <c r="K104" s="281"/>
      <c r="L104" s="281"/>
      <c r="M104" s="96"/>
      <c r="N104" s="99"/>
      <c r="O104" s="98"/>
      <c r="P104" s="145"/>
      <c r="Q104" s="100"/>
    </row>
    <row r="105" spans="1:17" customFormat="1" ht="16" customHeight="1">
      <c r="B105" s="123" t="s">
        <v>216</v>
      </c>
      <c r="C105" s="92"/>
      <c r="D105" s="93"/>
      <c r="E105" s="280"/>
      <c r="F105" s="280"/>
      <c r="G105" s="280"/>
      <c r="H105" s="94"/>
      <c r="I105" s="95"/>
      <c r="J105" s="281"/>
      <c r="K105" s="281"/>
      <c r="L105" s="281"/>
      <c r="M105" s="96"/>
      <c r="N105" s="99"/>
      <c r="O105" s="98"/>
      <c r="P105" s="145"/>
      <c r="Q105" s="100"/>
    </row>
    <row r="106" spans="1:17" customFormat="1" ht="16" customHeight="1">
      <c r="B106" s="123" t="s">
        <v>217</v>
      </c>
      <c r="C106" s="92"/>
      <c r="D106" s="93"/>
      <c r="E106" s="280"/>
      <c r="F106" s="280"/>
      <c r="G106" s="280"/>
      <c r="H106" s="94"/>
      <c r="I106" s="95"/>
      <c r="J106" s="281"/>
      <c r="K106" s="281"/>
      <c r="L106" s="281"/>
      <c r="M106" s="96"/>
      <c r="N106" s="99"/>
      <c r="O106" s="98"/>
      <c r="P106" s="145"/>
      <c r="Q106" s="100"/>
    </row>
    <row r="107" spans="1:17" customFormat="1" ht="16" customHeight="1">
      <c r="B107" s="123" t="s">
        <v>218</v>
      </c>
      <c r="C107" s="92"/>
      <c r="D107" s="93"/>
      <c r="E107" s="280"/>
      <c r="F107" s="280"/>
      <c r="G107" s="280"/>
      <c r="H107" s="94"/>
      <c r="I107" s="95"/>
      <c r="J107" s="281"/>
      <c r="K107" s="281"/>
      <c r="L107" s="281"/>
      <c r="M107" s="96"/>
      <c r="N107" s="99"/>
      <c r="O107" s="98"/>
      <c r="P107" s="145"/>
      <c r="Q107" s="100"/>
    </row>
    <row r="108" spans="1:17" customFormat="1" ht="16" customHeight="1">
      <c r="B108" s="120" t="s">
        <v>220</v>
      </c>
      <c r="C108" s="92"/>
      <c r="D108" s="93"/>
      <c r="E108" s="280"/>
      <c r="F108" s="280"/>
      <c r="G108" s="280"/>
      <c r="H108" s="94"/>
      <c r="I108" s="95"/>
      <c r="J108" s="281"/>
      <c r="K108" s="281"/>
      <c r="L108" s="281"/>
      <c r="M108" s="96"/>
      <c r="N108" s="115"/>
      <c r="O108" s="114"/>
      <c r="P108" s="146"/>
      <c r="Q108" s="116"/>
    </row>
    <row r="109" spans="1:17" customFormat="1" ht="16" customHeight="1">
      <c r="A109" s="165" t="s">
        <v>221</v>
      </c>
      <c r="B109" s="124" t="s">
        <v>222</v>
      </c>
      <c r="C109" s="82"/>
      <c r="D109" s="83"/>
      <c r="E109" s="84"/>
      <c r="F109" s="84"/>
      <c r="G109" s="84"/>
      <c r="H109" s="85"/>
      <c r="I109" s="86"/>
      <c r="J109" s="87"/>
      <c r="K109" s="87"/>
      <c r="L109" s="87"/>
      <c r="M109" s="88"/>
      <c r="N109" s="99"/>
      <c r="O109" s="98"/>
      <c r="P109" s="144"/>
      <c r="Q109" s="91"/>
    </row>
    <row r="110" spans="1:17" customFormat="1" ht="16" customHeight="1">
      <c r="B110" s="120" t="s">
        <v>223</v>
      </c>
      <c r="C110" s="92"/>
      <c r="D110" s="93">
        <v>0</v>
      </c>
      <c r="E110" s="280">
        <v>0</v>
      </c>
      <c r="F110" s="280">
        <v>8</v>
      </c>
      <c r="G110" s="280">
        <v>0</v>
      </c>
      <c r="H110" s="94">
        <v>0</v>
      </c>
      <c r="I110" s="95">
        <v>0</v>
      </c>
      <c r="J110" s="281">
        <v>0</v>
      </c>
      <c r="K110" s="281">
        <v>3.0499999999999999E-2</v>
      </c>
      <c r="L110" s="281">
        <v>0</v>
      </c>
      <c r="M110" s="96">
        <v>0</v>
      </c>
      <c r="N110" s="99">
        <v>1.4065934065934065</v>
      </c>
      <c r="O110" s="98">
        <v>3.1452384738458581</v>
      </c>
      <c r="P110" s="145">
        <v>5.3626373626373619E-3</v>
      </c>
      <c r="Q110" s="100">
        <v>1.1991221681537333E-2</v>
      </c>
    </row>
    <row r="111" spans="1:17" customFormat="1" ht="16" customHeight="1">
      <c r="B111" s="120" t="s">
        <v>224</v>
      </c>
      <c r="C111" s="92"/>
      <c r="D111" s="93">
        <v>0</v>
      </c>
      <c r="E111" s="280">
        <v>0</v>
      </c>
      <c r="F111" s="280">
        <v>0</v>
      </c>
      <c r="G111" s="280">
        <v>0</v>
      </c>
      <c r="H111" s="94">
        <v>1</v>
      </c>
      <c r="I111" s="95">
        <v>0</v>
      </c>
      <c r="J111" s="281">
        <v>0</v>
      </c>
      <c r="K111" s="281">
        <v>0</v>
      </c>
      <c r="L111" s="281">
        <v>0</v>
      </c>
      <c r="M111" s="96">
        <v>4.0000000000000002E-4</v>
      </c>
      <c r="N111" s="99">
        <v>0.3012048192771084</v>
      </c>
      <c r="O111" s="98">
        <v>0.67351445105415342</v>
      </c>
      <c r="P111" s="145">
        <v>1.2048192771084335E-4</v>
      </c>
      <c r="Q111" s="100">
        <v>2.6940578042166139E-4</v>
      </c>
    </row>
    <row r="112" spans="1:17" customFormat="1" ht="16" customHeight="1">
      <c r="B112" s="120" t="s">
        <v>353</v>
      </c>
      <c r="C112" s="92"/>
      <c r="D112" s="93"/>
      <c r="E112" s="280"/>
      <c r="F112" s="280"/>
      <c r="G112" s="280"/>
      <c r="H112" s="94"/>
      <c r="I112" s="95"/>
      <c r="J112" s="281"/>
      <c r="K112" s="281"/>
      <c r="L112" s="281"/>
      <c r="M112" s="96"/>
      <c r="N112" s="99"/>
      <c r="O112" s="98"/>
      <c r="P112" s="145"/>
      <c r="Q112" s="100"/>
    </row>
    <row r="113" spans="2:17" customFormat="1" ht="16" customHeight="1">
      <c r="B113" s="120" t="s">
        <v>293</v>
      </c>
      <c r="C113" s="92" t="s">
        <v>174</v>
      </c>
      <c r="D113" s="93"/>
      <c r="E113" s="280"/>
      <c r="F113" s="280"/>
      <c r="G113" s="280"/>
      <c r="H113" s="94"/>
      <c r="I113" s="95"/>
      <c r="J113" s="281"/>
      <c r="K113" s="281"/>
      <c r="L113" s="281"/>
      <c r="M113" s="96"/>
      <c r="N113" s="99"/>
      <c r="O113" s="98"/>
      <c r="P113" s="145"/>
      <c r="Q113" s="100"/>
    </row>
    <row r="114" spans="2:17" customFormat="1" ht="16" customHeight="1">
      <c r="B114" s="120" t="s">
        <v>225</v>
      </c>
      <c r="C114" s="92"/>
      <c r="D114" s="93"/>
      <c r="E114" s="280"/>
      <c r="F114" s="280"/>
      <c r="G114" s="280"/>
      <c r="H114" s="94"/>
      <c r="I114" s="95"/>
      <c r="J114" s="281"/>
      <c r="K114" s="281"/>
      <c r="L114" s="281"/>
      <c r="M114" s="96"/>
      <c r="N114" s="99"/>
      <c r="O114" s="98"/>
      <c r="P114" s="145"/>
      <c r="Q114" s="100"/>
    </row>
    <row r="115" spans="2:17" customFormat="1" ht="16" customHeight="1">
      <c r="B115" s="120" t="s">
        <v>354</v>
      </c>
      <c r="C115" s="92"/>
      <c r="D115" s="93"/>
      <c r="E115" s="280"/>
      <c r="F115" s="280"/>
      <c r="G115" s="280"/>
      <c r="H115" s="94"/>
      <c r="I115" s="95"/>
      <c r="J115" s="281"/>
      <c r="K115" s="281"/>
      <c r="L115" s="281"/>
      <c r="M115" s="96"/>
      <c r="N115" s="99"/>
      <c r="O115" s="98"/>
      <c r="P115" s="145"/>
      <c r="Q115" s="100"/>
    </row>
    <row r="116" spans="2:17" customFormat="1" ht="16" customHeight="1">
      <c r="B116" s="120" t="s">
        <v>172</v>
      </c>
      <c r="C116" s="92"/>
      <c r="D116" s="93"/>
      <c r="E116" s="280"/>
      <c r="F116" s="280"/>
      <c r="G116" s="280"/>
      <c r="H116" s="94"/>
      <c r="I116" s="95"/>
      <c r="J116" s="281"/>
      <c r="K116" s="281"/>
      <c r="L116" s="281"/>
      <c r="M116" s="96"/>
      <c r="N116" s="99"/>
      <c r="O116" s="98"/>
      <c r="P116" s="145"/>
      <c r="Q116" s="100"/>
    </row>
    <row r="117" spans="2:17" customFormat="1" ht="16" customHeight="1">
      <c r="B117" s="120" t="s">
        <v>188</v>
      </c>
      <c r="C117" s="92"/>
      <c r="D117" s="93"/>
      <c r="E117" s="280"/>
      <c r="F117" s="280"/>
      <c r="G117" s="280"/>
      <c r="H117" s="94"/>
      <c r="I117" s="95"/>
      <c r="J117" s="281"/>
      <c r="K117" s="281"/>
      <c r="L117" s="281"/>
      <c r="M117" s="96"/>
      <c r="N117" s="99"/>
      <c r="O117" s="98"/>
      <c r="P117" s="145"/>
      <c r="Q117" s="100"/>
    </row>
    <row r="118" spans="2:17" customFormat="1" ht="16" customHeight="1">
      <c r="B118" s="120" t="s">
        <v>175</v>
      </c>
      <c r="C118" s="92"/>
      <c r="D118" s="93"/>
      <c r="E118" s="280"/>
      <c r="F118" s="280"/>
      <c r="G118" s="280"/>
      <c r="H118" s="94"/>
      <c r="I118" s="95"/>
      <c r="J118" s="281"/>
      <c r="K118" s="281"/>
      <c r="L118" s="281"/>
      <c r="M118" s="96"/>
      <c r="N118" s="99"/>
      <c r="O118" s="98"/>
      <c r="P118" s="145"/>
      <c r="Q118" s="100"/>
    </row>
    <row r="119" spans="2:17" customFormat="1" ht="16" customHeight="1">
      <c r="B119" s="120" t="s">
        <v>226</v>
      </c>
      <c r="C119" s="92" t="s">
        <v>174</v>
      </c>
      <c r="D119" s="93"/>
      <c r="E119" s="280"/>
      <c r="F119" s="280"/>
      <c r="G119" s="280"/>
      <c r="H119" s="94"/>
      <c r="I119" s="95"/>
      <c r="J119" s="281"/>
      <c r="K119" s="281"/>
      <c r="L119" s="281"/>
      <c r="M119" s="96"/>
      <c r="N119" s="99"/>
      <c r="O119" s="98"/>
      <c r="P119" s="145"/>
      <c r="Q119" s="100"/>
    </row>
    <row r="120" spans="2:17" customFormat="1" ht="16" customHeight="1">
      <c r="B120" s="120" t="s">
        <v>176</v>
      </c>
      <c r="C120" s="92"/>
      <c r="D120" s="93">
        <v>48</v>
      </c>
      <c r="E120" s="280">
        <v>12</v>
      </c>
      <c r="F120" s="280">
        <v>51</v>
      </c>
      <c r="G120" s="280">
        <v>10</v>
      </c>
      <c r="H120" s="94">
        <v>18</v>
      </c>
      <c r="I120" s="95">
        <v>1.0137</v>
      </c>
      <c r="J120" s="281">
        <v>0.2586</v>
      </c>
      <c r="K120" s="281">
        <v>0.90790000000000004</v>
      </c>
      <c r="L120" s="281">
        <v>0.1196</v>
      </c>
      <c r="M120" s="96">
        <v>0.28539999999999999</v>
      </c>
      <c r="N120" s="99">
        <v>37.159464474681037</v>
      </c>
      <c r="O120" s="98">
        <v>12.068342924398999</v>
      </c>
      <c r="P120" s="145">
        <v>0.67120759620929116</v>
      </c>
      <c r="Q120" s="100">
        <v>0.31537916785224335</v>
      </c>
    </row>
    <row r="121" spans="2:17" customFormat="1" ht="16" customHeight="1">
      <c r="B121" s="120" t="s">
        <v>77</v>
      </c>
      <c r="C121" s="92"/>
      <c r="D121" s="93">
        <v>13</v>
      </c>
      <c r="E121" s="280">
        <v>5</v>
      </c>
      <c r="F121" s="280">
        <v>6</v>
      </c>
      <c r="G121" s="280">
        <v>3</v>
      </c>
      <c r="H121" s="94">
        <v>1</v>
      </c>
      <c r="I121" s="95">
        <v>0.15140000000000001</v>
      </c>
      <c r="J121" s="281">
        <v>5.2299999999999999E-2</v>
      </c>
      <c r="K121" s="281">
        <v>7.4700000000000003E-2</v>
      </c>
      <c r="L121" s="281">
        <v>4.0599999999999997E-2</v>
      </c>
      <c r="M121" s="96">
        <v>7.6E-3</v>
      </c>
      <c r="N121" s="99">
        <v>8.5178318176925423</v>
      </c>
      <c r="O121" s="98">
        <v>5.2234437283120281</v>
      </c>
      <c r="P121" s="145">
        <v>9.9646201622706612E-2</v>
      </c>
      <c r="Q121" s="100">
        <v>6.2132798462271439E-2</v>
      </c>
    </row>
    <row r="122" spans="2:17" customFormat="1" ht="16" customHeight="1">
      <c r="B122" s="120" t="s">
        <v>267</v>
      </c>
      <c r="C122" s="92"/>
      <c r="D122" s="93">
        <v>9</v>
      </c>
      <c r="E122" s="280">
        <v>2</v>
      </c>
      <c r="F122" s="280">
        <v>4</v>
      </c>
      <c r="G122" s="280">
        <v>0</v>
      </c>
      <c r="H122" s="94">
        <v>1</v>
      </c>
      <c r="I122" s="95">
        <v>7.8200000000000006E-2</v>
      </c>
      <c r="J122" s="281">
        <v>2.01E-2</v>
      </c>
      <c r="K122" s="281">
        <v>5.8400000000000001E-2</v>
      </c>
      <c r="L122" s="281">
        <v>0</v>
      </c>
      <c r="M122" s="96">
        <v>4.8999999999999998E-3</v>
      </c>
      <c r="N122" s="99">
        <v>3.977437679193891</v>
      </c>
      <c r="O122" s="98">
        <v>3.9266840300991492</v>
      </c>
      <c r="P122" s="145">
        <v>3.8837003501955139E-2</v>
      </c>
      <c r="Q122" s="100">
        <v>3.6123876392561684E-2</v>
      </c>
    </row>
    <row r="123" spans="2:17" customFormat="1" ht="16" customHeight="1">
      <c r="B123" s="120" t="s">
        <v>355</v>
      </c>
      <c r="C123" s="92"/>
      <c r="D123" s="93"/>
      <c r="E123" s="280"/>
      <c r="F123" s="280"/>
      <c r="G123" s="280"/>
      <c r="H123" s="94"/>
      <c r="I123" s="95"/>
      <c r="J123" s="281"/>
      <c r="K123" s="281"/>
      <c r="L123" s="281"/>
      <c r="M123" s="96"/>
      <c r="N123" s="99"/>
      <c r="O123" s="98"/>
      <c r="P123" s="145"/>
      <c r="Q123" s="100"/>
    </row>
    <row r="124" spans="2:17" customFormat="1" ht="16" customHeight="1">
      <c r="B124" s="120" t="s">
        <v>294</v>
      </c>
      <c r="C124" s="92"/>
      <c r="D124" s="93">
        <v>0</v>
      </c>
      <c r="E124" s="280">
        <v>1</v>
      </c>
      <c r="F124" s="280">
        <v>1</v>
      </c>
      <c r="G124" s="280">
        <v>0</v>
      </c>
      <c r="H124" s="94">
        <v>0</v>
      </c>
      <c r="I124" s="95">
        <v>0</v>
      </c>
      <c r="J124" s="281">
        <v>2.9999999999999997E-4</v>
      </c>
      <c r="K124" s="281">
        <v>2.0000000000000001E-4</v>
      </c>
      <c r="L124" s="281">
        <v>0</v>
      </c>
      <c r="M124" s="96">
        <v>0</v>
      </c>
      <c r="N124" s="99">
        <v>0.6392162054812659</v>
      </c>
      <c r="O124" s="98">
        <v>1.0121969993657192</v>
      </c>
      <c r="P124" s="145">
        <v>1.7418244406196214E-4</v>
      </c>
      <c r="Q124" s="100">
        <v>3.0098335140590492E-4</v>
      </c>
    </row>
    <row r="125" spans="2:17" customFormat="1" ht="16" customHeight="1">
      <c r="B125" s="120" t="s">
        <v>295</v>
      </c>
      <c r="C125" s="92" t="s">
        <v>174</v>
      </c>
      <c r="D125" s="93"/>
      <c r="E125" s="280"/>
      <c r="F125" s="280"/>
      <c r="G125" s="280"/>
      <c r="H125" s="94"/>
      <c r="I125" s="95"/>
      <c r="J125" s="281"/>
      <c r="K125" s="281"/>
      <c r="L125" s="281"/>
      <c r="M125" s="96"/>
      <c r="N125" s="99"/>
      <c r="O125" s="98"/>
      <c r="P125" s="145"/>
      <c r="Q125" s="100"/>
    </row>
    <row r="126" spans="2:17" customFormat="1" ht="16" customHeight="1">
      <c r="B126" s="120" t="s">
        <v>189</v>
      </c>
      <c r="C126" s="92"/>
      <c r="D126" s="93">
        <v>311</v>
      </c>
      <c r="E126" s="280">
        <v>197</v>
      </c>
      <c r="F126" s="280">
        <v>163</v>
      </c>
      <c r="G126" s="280">
        <v>137</v>
      </c>
      <c r="H126" s="94">
        <v>75</v>
      </c>
      <c r="I126" s="95">
        <v>8.0967000000000002</v>
      </c>
      <c r="J126" s="281">
        <v>4.7175000000000002</v>
      </c>
      <c r="K126" s="281">
        <v>3.8791000000000002</v>
      </c>
      <c r="L126" s="281">
        <v>3.077</v>
      </c>
      <c r="M126" s="96">
        <v>1.8385</v>
      </c>
      <c r="N126" s="99">
        <v>299.51589472340805</v>
      </c>
      <c r="O126" s="98">
        <v>161.35096291563579</v>
      </c>
      <c r="P126" s="145">
        <v>7.2003005831246218</v>
      </c>
      <c r="Q126" s="100">
        <v>3.8118258898045947</v>
      </c>
    </row>
    <row r="127" spans="2:17" customFormat="1" ht="16" customHeight="1">
      <c r="B127" s="120" t="s">
        <v>280</v>
      </c>
      <c r="C127" s="92"/>
      <c r="D127" s="93">
        <v>12</v>
      </c>
      <c r="E127" s="280">
        <v>2</v>
      </c>
      <c r="F127" s="280">
        <v>13</v>
      </c>
      <c r="G127" s="280">
        <v>6</v>
      </c>
      <c r="H127" s="94">
        <v>14</v>
      </c>
      <c r="I127" s="95">
        <v>0.1026</v>
      </c>
      <c r="J127" s="281">
        <v>1.4E-2</v>
      </c>
      <c r="K127" s="281">
        <v>0.15720000000000001</v>
      </c>
      <c r="L127" s="281">
        <v>5.5500000000000001E-2</v>
      </c>
      <c r="M127" s="96">
        <v>0.1053</v>
      </c>
      <c r="N127" s="99">
        <v>13.935906142801995</v>
      </c>
      <c r="O127" s="98">
        <v>6.4915419696577912</v>
      </c>
      <c r="P127" s="145">
        <v>0.12411967240017331</v>
      </c>
      <c r="Q127" s="100">
        <v>5.5702248984191891E-2</v>
      </c>
    </row>
    <row r="128" spans="2:17" customFormat="1" ht="16" customHeight="1">
      <c r="B128" s="120" t="s">
        <v>296</v>
      </c>
      <c r="C128" s="92"/>
      <c r="D128" s="93">
        <v>4</v>
      </c>
      <c r="E128" s="280">
        <v>1</v>
      </c>
      <c r="F128" s="280">
        <v>4</v>
      </c>
      <c r="G128" s="280">
        <v>0</v>
      </c>
      <c r="H128" s="94">
        <v>2</v>
      </c>
      <c r="I128" s="95">
        <v>2.7300000000000001E-2</v>
      </c>
      <c r="J128" s="281">
        <v>1.23E-2</v>
      </c>
      <c r="K128" s="281">
        <v>2.7199999999999998E-2</v>
      </c>
      <c r="L128" s="281">
        <v>0</v>
      </c>
      <c r="M128" s="96">
        <v>2.2499999999999999E-2</v>
      </c>
      <c r="N128" s="99">
        <v>2.6784993036439655</v>
      </c>
      <c r="O128" s="98">
        <v>1.703661773369082</v>
      </c>
      <c r="P128" s="145">
        <v>2.3465909342762624E-2</v>
      </c>
      <c r="Q128" s="100">
        <v>1.3619933033722869E-2</v>
      </c>
    </row>
    <row r="129" spans="1:17" customFormat="1" ht="16" customHeight="1">
      <c r="B129" s="120" t="s">
        <v>227</v>
      </c>
      <c r="C129" s="92"/>
      <c r="D129" s="93"/>
      <c r="E129" s="280"/>
      <c r="F129" s="280"/>
      <c r="G129" s="280"/>
      <c r="H129" s="94"/>
      <c r="I129" s="95"/>
      <c r="J129" s="281"/>
      <c r="K129" s="281"/>
      <c r="L129" s="281"/>
      <c r="M129" s="96"/>
      <c r="N129" s="99"/>
      <c r="O129" s="98"/>
      <c r="P129" s="145"/>
      <c r="Q129" s="100"/>
    </row>
    <row r="130" spans="1:17" customFormat="1" ht="16" customHeight="1">
      <c r="B130" s="120" t="s">
        <v>324</v>
      </c>
      <c r="C130" s="92" t="s">
        <v>184</v>
      </c>
      <c r="D130" s="93"/>
      <c r="E130" s="280"/>
      <c r="F130" s="280"/>
      <c r="G130" s="280"/>
      <c r="H130" s="94"/>
      <c r="I130" s="95"/>
      <c r="J130" s="281"/>
      <c r="K130" s="281"/>
      <c r="L130" s="281"/>
      <c r="M130" s="96"/>
      <c r="N130" s="99"/>
      <c r="O130" s="98"/>
      <c r="P130" s="145"/>
      <c r="Q130" s="100"/>
    </row>
    <row r="131" spans="1:17" customFormat="1" ht="16" customHeight="1">
      <c r="B131" s="120" t="s">
        <v>297</v>
      </c>
      <c r="C131" s="92"/>
      <c r="D131" s="93"/>
      <c r="E131" s="280"/>
      <c r="F131" s="280"/>
      <c r="G131" s="280"/>
      <c r="H131" s="94"/>
      <c r="I131" s="95"/>
      <c r="J131" s="281"/>
      <c r="K131" s="281"/>
      <c r="L131" s="281"/>
      <c r="M131" s="96"/>
      <c r="N131" s="99"/>
      <c r="O131" s="98"/>
      <c r="P131" s="145"/>
      <c r="Q131" s="100"/>
    </row>
    <row r="132" spans="1:17" customFormat="1" ht="16" customHeight="1">
      <c r="B132" s="120" t="s">
        <v>228</v>
      </c>
      <c r="C132" s="92"/>
      <c r="D132" s="93"/>
      <c r="E132" s="280"/>
      <c r="F132" s="280"/>
      <c r="G132" s="280"/>
      <c r="H132" s="94"/>
      <c r="I132" s="95"/>
      <c r="J132" s="281"/>
      <c r="K132" s="281"/>
      <c r="L132" s="281"/>
      <c r="M132" s="96"/>
      <c r="N132" s="99"/>
      <c r="O132" s="98"/>
      <c r="P132" s="145"/>
      <c r="Q132" s="100"/>
    </row>
    <row r="133" spans="1:17" customFormat="1" ht="16" customHeight="1">
      <c r="B133" s="120" t="s">
        <v>190</v>
      </c>
      <c r="C133" s="92"/>
      <c r="D133" s="93">
        <v>0</v>
      </c>
      <c r="E133" s="280">
        <v>1</v>
      </c>
      <c r="F133" s="280">
        <v>0</v>
      </c>
      <c r="G133" s="280">
        <v>0</v>
      </c>
      <c r="H133" s="94">
        <v>0</v>
      </c>
      <c r="I133" s="95">
        <v>0</v>
      </c>
      <c r="J133" s="281">
        <v>3.8E-3</v>
      </c>
      <c r="K133" s="281">
        <v>0</v>
      </c>
      <c r="L133" s="281">
        <v>0</v>
      </c>
      <c r="M133" s="96">
        <v>0</v>
      </c>
      <c r="N133" s="99">
        <v>0.46339202965708992</v>
      </c>
      <c r="O133" s="98">
        <v>1.0361760785448517</v>
      </c>
      <c r="P133" s="145">
        <v>1.7608897126969417E-3</v>
      </c>
      <c r="Q133" s="100">
        <v>3.9374690984704365E-3</v>
      </c>
    </row>
    <row r="134" spans="1:17" customFormat="1" ht="16" customHeight="1">
      <c r="B134" s="120" t="s">
        <v>229</v>
      </c>
      <c r="C134" s="92"/>
      <c r="D134" s="93"/>
      <c r="E134" s="280"/>
      <c r="F134" s="280"/>
      <c r="G134" s="280"/>
      <c r="H134" s="94"/>
      <c r="I134" s="95"/>
      <c r="J134" s="281"/>
      <c r="K134" s="281"/>
      <c r="L134" s="281"/>
      <c r="M134" s="96"/>
      <c r="N134" s="99"/>
      <c r="O134" s="98"/>
      <c r="P134" s="145"/>
      <c r="Q134" s="100"/>
    </row>
    <row r="135" spans="1:17" customFormat="1" ht="16" customHeight="1">
      <c r="B135" s="120" t="s">
        <v>230</v>
      </c>
      <c r="C135" s="92"/>
      <c r="D135" s="93">
        <v>2</v>
      </c>
      <c r="E135" s="280">
        <v>3</v>
      </c>
      <c r="F135" s="280">
        <v>10</v>
      </c>
      <c r="G135" s="280">
        <v>2</v>
      </c>
      <c r="H135" s="94">
        <v>1</v>
      </c>
      <c r="I135" s="95">
        <v>0.61070000000000002</v>
      </c>
      <c r="J135" s="281">
        <v>0.88360000000000005</v>
      </c>
      <c r="K135" s="281">
        <v>5.444</v>
      </c>
      <c r="L135" s="281">
        <v>0.29920000000000002</v>
      </c>
      <c r="M135" s="96">
        <v>2.6800000000000001E-2</v>
      </c>
      <c r="N135" s="99">
        <v>5.1637689763868302</v>
      </c>
      <c r="O135" s="98">
        <v>3.1372582785462586</v>
      </c>
      <c r="P135" s="145">
        <v>1.7019681852990769</v>
      </c>
      <c r="Q135" s="100">
        <v>1.8697616032504523</v>
      </c>
    </row>
    <row r="136" spans="1:17" customFormat="1" ht="16" customHeight="1">
      <c r="B136" s="120" t="s">
        <v>231</v>
      </c>
      <c r="C136" s="92"/>
      <c r="D136" s="93"/>
      <c r="E136" s="280"/>
      <c r="F136" s="280"/>
      <c r="G136" s="280"/>
      <c r="H136" s="94"/>
      <c r="I136" s="95"/>
      <c r="J136" s="281"/>
      <c r="K136" s="281"/>
      <c r="L136" s="281"/>
      <c r="M136" s="96"/>
      <c r="N136" s="99"/>
      <c r="O136" s="98"/>
      <c r="P136" s="145"/>
      <c r="Q136" s="100"/>
    </row>
    <row r="137" spans="1:17" customFormat="1" ht="16" customHeight="1">
      <c r="B137" s="120" t="s">
        <v>298</v>
      </c>
      <c r="C137" s="92"/>
      <c r="D137" s="93"/>
      <c r="E137" s="280"/>
      <c r="F137" s="280"/>
      <c r="G137" s="280"/>
      <c r="H137" s="94"/>
      <c r="I137" s="95"/>
      <c r="J137" s="281"/>
      <c r="K137" s="281"/>
      <c r="L137" s="281"/>
      <c r="M137" s="96"/>
      <c r="N137" s="99"/>
      <c r="O137" s="98"/>
      <c r="P137" s="145"/>
      <c r="Q137" s="100"/>
    </row>
    <row r="138" spans="1:17" customFormat="1" ht="16" customHeight="1">
      <c r="A138" s="49"/>
      <c r="B138" s="92" t="s">
        <v>232</v>
      </c>
      <c r="C138" s="104"/>
      <c r="D138" s="312"/>
      <c r="E138" s="312"/>
      <c r="F138" s="312"/>
      <c r="G138" s="312"/>
      <c r="H138" s="312"/>
      <c r="I138" s="95"/>
      <c r="J138" s="313"/>
      <c r="K138" s="313"/>
      <c r="L138" s="313"/>
      <c r="M138" s="313"/>
      <c r="N138" s="99"/>
      <c r="O138" s="315"/>
      <c r="P138" s="145"/>
      <c r="Q138" s="100"/>
    </row>
    <row r="139" spans="1:17" customFormat="1" ht="16" customHeight="1">
      <c r="A139" s="319" t="s">
        <v>281</v>
      </c>
      <c r="B139" s="320" t="s">
        <v>191</v>
      </c>
      <c r="C139" s="321" t="s">
        <v>174</v>
      </c>
      <c r="D139" s="73"/>
      <c r="E139" s="73"/>
      <c r="F139" s="73"/>
      <c r="G139" s="73"/>
      <c r="H139" s="74"/>
      <c r="I139" s="75"/>
      <c r="J139" s="76"/>
      <c r="K139" s="76"/>
      <c r="L139" s="76"/>
      <c r="M139" s="77"/>
      <c r="N139" s="80"/>
      <c r="O139" s="79"/>
      <c r="P139" s="143"/>
      <c r="Q139" s="81"/>
    </row>
    <row r="140" spans="1:17" customFormat="1" ht="16" customHeight="1">
      <c r="A140" t="s">
        <v>233</v>
      </c>
      <c r="B140" s="104" t="s">
        <v>356</v>
      </c>
      <c r="C140" s="105"/>
      <c r="D140" s="280"/>
      <c r="E140" s="280"/>
      <c r="F140" s="280"/>
      <c r="G140" s="280"/>
      <c r="H140" s="94"/>
      <c r="I140" s="95"/>
      <c r="J140" s="281"/>
      <c r="K140" s="281"/>
      <c r="L140" s="281"/>
      <c r="M140" s="96"/>
      <c r="N140" s="99"/>
      <c r="O140" s="98"/>
      <c r="P140" s="145"/>
      <c r="Q140" s="100"/>
    </row>
    <row r="141" spans="1:17" customFormat="1" ht="16" customHeight="1">
      <c r="B141" s="104" t="s">
        <v>282</v>
      </c>
      <c r="C141" s="105"/>
      <c r="D141" s="280"/>
      <c r="E141" s="280"/>
      <c r="F141" s="280"/>
      <c r="G141" s="280"/>
      <c r="H141" s="94"/>
      <c r="I141" s="95"/>
      <c r="J141" s="281"/>
      <c r="K141" s="281"/>
      <c r="L141" s="281"/>
      <c r="M141" s="96"/>
      <c r="N141" s="99"/>
      <c r="O141" s="98"/>
      <c r="P141" s="145"/>
      <c r="Q141" s="100"/>
    </row>
    <row r="142" spans="1:17" customFormat="1" ht="16" customHeight="1">
      <c r="B142" s="104" t="s">
        <v>234</v>
      </c>
      <c r="C142" s="105"/>
      <c r="D142" s="280"/>
      <c r="E142" s="280"/>
      <c r="F142" s="280"/>
      <c r="G142" s="280"/>
      <c r="H142" s="94"/>
      <c r="I142" s="95"/>
      <c r="J142" s="281"/>
      <c r="K142" s="281"/>
      <c r="L142" s="281"/>
      <c r="M142" s="96"/>
      <c r="N142" s="99"/>
      <c r="O142" s="98"/>
      <c r="P142" s="145"/>
      <c r="Q142" s="100"/>
    </row>
    <row r="143" spans="1:17" customFormat="1" ht="16" customHeight="1">
      <c r="B143" s="104" t="s">
        <v>326</v>
      </c>
      <c r="C143" s="105"/>
      <c r="D143" s="280"/>
      <c r="E143" s="280"/>
      <c r="F143" s="280"/>
      <c r="G143" s="280"/>
      <c r="H143" s="94"/>
      <c r="I143" s="95"/>
      <c r="J143" s="281"/>
      <c r="K143" s="281"/>
      <c r="L143" s="281"/>
      <c r="M143" s="96"/>
      <c r="N143" s="99"/>
      <c r="O143" s="98"/>
      <c r="P143" s="145"/>
      <c r="Q143" s="100"/>
    </row>
    <row r="144" spans="1:17" customFormat="1" ht="16" customHeight="1">
      <c r="B144" s="104" t="s">
        <v>235</v>
      </c>
      <c r="C144" s="105"/>
      <c r="D144" s="280"/>
      <c r="E144" s="280"/>
      <c r="F144" s="280"/>
      <c r="G144" s="280"/>
      <c r="H144" s="94"/>
      <c r="I144" s="95"/>
      <c r="J144" s="281"/>
      <c r="K144" s="281"/>
      <c r="L144" s="281"/>
      <c r="M144" s="96"/>
      <c r="N144" s="99"/>
      <c r="O144" s="98"/>
      <c r="P144" s="145"/>
      <c r="Q144" s="100"/>
    </row>
    <row r="145" spans="1:17" customFormat="1" ht="16" customHeight="1">
      <c r="B145" s="104" t="s">
        <v>236</v>
      </c>
      <c r="C145" s="105"/>
      <c r="D145" s="280"/>
      <c r="E145" s="280"/>
      <c r="F145" s="280"/>
      <c r="G145" s="280"/>
      <c r="H145" s="94"/>
      <c r="I145" s="95"/>
      <c r="J145" s="281"/>
      <c r="K145" s="281"/>
      <c r="L145" s="281"/>
      <c r="M145" s="96"/>
      <c r="N145" s="99"/>
      <c r="O145" s="98"/>
      <c r="P145" s="145"/>
      <c r="Q145" s="100"/>
    </row>
    <row r="146" spans="1:17" customFormat="1" ht="16" customHeight="1">
      <c r="B146" s="104" t="s">
        <v>237</v>
      </c>
      <c r="C146" s="105"/>
      <c r="D146" s="280"/>
      <c r="E146" s="280"/>
      <c r="F146" s="280"/>
      <c r="G146" s="280"/>
      <c r="H146" s="94"/>
      <c r="I146" s="95"/>
      <c r="J146" s="281"/>
      <c r="K146" s="281"/>
      <c r="L146" s="281"/>
      <c r="M146" s="96"/>
      <c r="N146" s="99"/>
      <c r="O146" s="98"/>
      <c r="P146" s="145"/>
      <c r="Q146" s="100"/>
    </row>
    <row r="147" spans="1:17" customFormat="1" ht="16" customHeight="1">
      <c r="A147" s="322"/>
      <c r="B147" s="104" t="s">
        <v>325</v>
      </c>
      <c r="C147" s="104" t="s">
        <v>251</v>
      </c>
      <c r="D147" s="323"/>
      <c r="E147" s="323"/>
      <c r="F147" s="323"/>
      <c r="G147" s="323"/>
      <c r="H147" s="325"/>
      <c r="I147" s="324"/>
      <c r="J147" s="324"/>
      <c r="K147" s="324"/>
      <c r="L147" s="324"/>
      <c r="M147" s="326"/>
      <c r="N147" s="314"/>
      <c r="O147" s="98"/>
      <c r="P147" s="316"/>
      <c r="Q147" s="100"/>
    </row>
    <row r="148" spans="1:17" customFormat="1" ht="16" customHeight="1">
      <c r="A148" s="317"/>
      <c r="B148" s="164" t="s">
        <v>238</v>
      </c>
      <c r="C148" s="164"/>
      <c r="D148" s="317"/>
      <c r="E148" s="317"/>
      <c r="F148" s="317"/>
      <c r="G148" s="317"/>
      <c r="H148" s="311"/>
      <c r="I148" s="317"/>
      <c r="J148" s="317"/>
      <c r="K148" s="317"/>
      <c r="L148" s="317"/>
      <c r="M148" s="311"/>
      <c r="N148" s="317"/>
      <c r="O148" s="311"/>
      <c r="P148" s="317"/>
      <c r="Q148" s="311"/>
    </row>
    <row r="149" spans="1:17" customFormat="1" ht="16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</row>
    <row r="150" spans="1:17" customFormat="1" ht="16" customHeight="1"/>
    <row r="151" spans="1:17" customFormat="1" ht="16" customHeight="1" thickBot="1">
      <c r="A151" s="160" t="s">
        <v>201</v>
      </c>
      <c r="B151" s="262"/>
      <c r="C151" s="117" t="s">
        <v>133</v>
      </c>
      <c r="D151" s="52">
        <v>2020</v>
      </c>
      <c r="E151" s="52"/>
      <c r="F151" s="263"/>
      <c r="G151" s="263"/>
      <c r="H151" s="52"/>
      <c r="I151" s="263"/>
      <c r="J151" s="117" t="s">
        <v>134</v>
      </c>
      <c r="K151" s="52" t="s">
        <v>135</v>
      </c>
      <c r="L151" s="263"/>
      <c r="M151" s="263"/>
      <c r="N151" s="263"/>
      <c r="O151" s="117" t="s">
        <v>136</v>
      </c>
      <c r="P151" s="52" t="s">
        <v>137</v>
      </c>
      <c r="Q151" s="263"/>
    </row>
    <row r="152" spans="1:17" customFormat="1" ht="16" customHeight="1" thickBot="1">
      <c r="B152" s="262"/>
      <c r="C152" s="117" t="s">
        <v>138</v>
      </c>
      <c r="D152" s="52" t="s">
        <v>139</v>
      </c>
      <c r="E152" s="52"/>
      <c r="F152" s="263"/>
      <c r="G152" s="263"/>
      <c r="H152" s="52"/>
      <c r="I152" s="263"/>
      <c r="J152" s="117" t="s">
        <v>140</v>
      </c>
      <c r="K152" s="52"/>
      <c r="L152" s="263"/>
      <c r="M152" s="263"/>
      <c r="N152" s="263"/>
      <c r="O152" s="117" t="s">
        <v>141</v>
      </c>
      <c r="P152" s="52" t="s">
        <v>142</v>
      </c>
      <c r="Q152" s="263"/>
    </row>
    <row r="153" spans="1:17" customFormat="1" ht="16" customHeight="1" thickBot="1">
      <c r="B153" s="262"/>
      <c r="C153" s="117" t="s">
        <v>143</v>
      </c>
      <c r="D153" s="52" t="s">
        <v>139</v>
      </c>
      <c r="E153" s="52"/>
      <c r="F153" s="263"/>
      <c r="G153" s="263"/>
      <c r="H153" s="52"/>
      <c r="I153" s="263"/>
      <c r="J153" s="117" t="s">
        <v>271</v>
      </c>
      <c r="K153" s="52">
        <v>706.86</v>
      </c>
      <c r="L153" s="263"/>
      <c r="M153" s="263"/>
      <c r="N153" s="263"/>
      <c r="O153" s="117" t="s">
        <v>144</v>
      </c>
      <c r="P153" s="52" t="s">
        <v>436</v>
      </c>
      <c r="Q153" s="263"/>
    </row>
    <row r="154" spans="1:17" customFormat="1" ht="16" customHeight="1" thickBot="1">
      <c r="B154" s="262"/>
      <c r="C154" s="117" t="s">
        <v>145</v>
      </c>
      <c r="D154" s="118">
        <v>44088</v>
      </c>
      <c r="E154" s="52"/>
      <c r="F154" s="263"/>
      <c r="G154" s="263"/>
      <c r="H154" s="52"/>
      <c r="I154" s="263"/>
      <c r="J154" s="117" t="s">
        <v>146</v>
      </c>
      <c r="K154" s="52" t="s">
        <v>147</v>
      </c>
      <c r="L154" s="263"/>
      <c r="M154" s="263"/>
      <c r="N154" s="263"/>
      <c r="O154" s="117" t="s">
        <v>148</v>
      </c>
      <c r="P154" s="52"/>
      <c r="Q154" s="263"/>
    </row>
    <row r="155" spans="1:17" customFormat="1" ht="16" customHeight="1" thickBot="1">
      <c r="B155" s="262"/>
      <c r="C155" s="117" t="s">
        <v>149</v>
      </c>
      <c r="D155" s="52" t="s">
        <v>202</v>
      </c>
      <c r="E155" s="52"/>
      <c r="F155" s="263"/>
      <c r="G155" s="263"/>
      <c r="H155" s="52"/>
      <c r="I155" s="263"/>
      <c r="J155" s="117" t="s">
        <v>150</v>
      </c>
      <c r="K155" s="52">
        <v>1000</v>
      </c>
      <c r="L155" s="263"/>
      <c r="M155" s="263"/>
      <c r="N155" s="263"/>
      <c r="O155" s="117" t="s">
        <v>151</v>
      </c>
      <c r="P155" s="52" t="s">
        <v>135</v>
      </c>
      <c r="Q155" s="263"/>
    </row>
    <row r="156" spans="1:17" customFormat="1" ht="16" customHeight="1" thickBot="1">
      <c r="B156" s="262"/>
      <c r="C156" s="117" t="s">
        <v>152</v>
      </c>
      <c r="D156" s="52" t="s">
        <v>203</v>
      </c>
      <c r="E156" s="52"/>
      <c r="F156" s="263"/>
      <c r="G156" s="263"/>
      <c r="H156" s="52"/>
      <c r="I156" s="263"/>
      <c r="J156" s="117" t="s">
        <v>153</v>
      </c>
      <c r="K156" s="52" t="s">
        <v>437</v>
      </c>
      <c r="L156" s="263"/>
      <c r="M156" s="263"/>
      <c r="N156" s="263"/>
      <c r="O156" s="117"/>
      <c r="P156" s="52"/>
      <c r="Q156" s="263"/>
    </row>
    <row r="157" spans="1:17" customFormat="1" ht="16" customHeight="1" thickBot="1">
      <c r="B157" s="262"/>
      <c r="C157" s="117" t="s">
        <v>154</v>
      </c>
      <c r="D157" s="52" t="s">
        <v>155</v>
      </c>
      <c r="E157" s="52"/>
      <c r="F157" s="263"/>
      <c r="G157" s="263"/>
      <c r="H157" s="52"/>
      <c r="I157" s="263"/>
      <c r="J157" s="117" t="s">
        <v>156</v>
      </c>
      <c r="K157" s="52" t="s">
        <v>157</v>
      </c>
      <c r="L157" s="52"/>
      <c r="M157" s="52"/>
      <c r="N157" s="263"/>
      <c r="O157" s="263"/>
      <c r="P157" s="263"/>
      <c r="Q157" s="263"/>
    </row>
    <row r="158" spans="1:17" customFormat="1" ht="16" customHeight="1" thickBot="1">
      <c r="B158" s="262"/>
      <c r="C158" s="117" t="s">
        <v>158</v>
      </c>
      <c r="D158" s="52" t="s">
        <v>204</v>
      </c>
      <c r="E158" s="52"/>
      <c r="F158" s="263"/>
      <c r="G158" s="263"/>
      <c r="H158" s="52"/>
      <c r="I158" s="263"/>
      <c r="J158" s="117" t="s">
        <v>160</v>
      </c>
      <c r="K158" s="52"/>
      <c r="L158" s="52"/>
      <c r="M158" s="52"/>
      <c r="N158" s="263"/>
      <c r="O158" s="263"/>
      <c r="P158" s="263"/>
      <c r="Q158" s="263"/>
    </row>
    <row r="159" spans="1:17" customFormat="1" ht="16" customHeight="1" thickBot="1">
      <c r="B159" s="262"/>
      <c r="C159" s="117" t="s">
        <v>161</v>
      </c>
      <c r="D159" s="119">
        <v>1.8</v>
      </c>
      <c r="E159" s="52"/>
      <c r="F159" s="52"/>
      <c r="G159" s="52"/>
      <c r="H159" s="52"/>
      <c r="I159" s="52"/>
      <c r="J159" s="52"/>
      <c r="K159" s="52"/>
      <c r="L159" s="52"/>
      <c r="M159" s="52"/>
      <c r="N159" s="263"/>
      <c r="O159" s="263"/>
      <c r="P159" s="263"/>
      <c r="Q159" s="263"/>
    </row>
    <row r="160" spans="1:17" customFormat="1" ht="16" customHeight="1" thickBot="1">
      <c r="B160" s="262"/>
      <c r="C160" s="117" t="s">
        <v>162</v>
      </c>
      <c r="D160" s="52" t="s">
        <v>438</v>
      </c>
      <c r="E160" s="52"/>
      <c r="F160" s="52"/>
      <c r="G160" s="52"/>
      <c r="H160" s="52"/>
      <c r="I160" s="52"/>
      <c r="J160" s="52"/>
      <c r="K160" s="52"/>
      <c r="L160" s="52"/>
      <c r="M160" s="52"/>
      <c r="N160" s="263"/>
      <c r="O160" s="263"/>
      <c r="P160" s="263"/>
      <c r="Q160" s="263"/>
    </row>
    <row r="161" spans="1:17" customFormat="1" ht="16" customHeight="1">
      <c r="B161" s="262"/>
      <c r="C161" s="264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263"/>
      <c r="O161" s="263"/>
      <c r="P161" s="263"/>
      <c r="Q161" s="263"/>
    </row>
    <row r="162" spans="1:17" customFormat="1" ht="16" customHeight="1">
      <c r="A162" s="56" t="s">
        <v>439</v>
      </c>
      <c r="B162" s="125"/>
      <c r="C162" s="126"/>
      <c r="D162" s="57" t="s">
        <v>163</v>
      </c>
      <c r="E162" s="58"/>
      <c r="F162" s="58"/>
      <c r="G162" s="58"/>
      <c r="H162" s="59"/>
      <c r="I162" s="60" t="s">
        <v>164</v>
      </c>
      <c r="J162" s="61"/>
      <c r="K162" s="61"/>
      <c r="L162" s="61"/>
      <c r="M162" s="62"/>
      <c r="N162" s="63" t="s">
        <v>165</v>
      </c>
      <c r="O162" s="64"/>
      <c r="P162" s="63" t="s">
        <v>166</v>
      </c>
      <c r="Q162" s="64"/>
    </row>
    <row r="163" spans="1:17" customFormat="1" ht="16" customHeight="1">
      <c r="A163" s="121" t="s">
        <v>205</v>
      </c>
      <c r="B163" s="262"/>
      <c r="C163" s="128"/>
      <c r="D163" s="67">
        <v>1</v>
      </c>
      <c r="E163" s="266">
        <v>2</v>
      </c>
      <c r="F163" s="266">
        <v>3</v>
      </c>
      <c r="G163" s="266">
        <v>4</v>
      </c>
      <c r="H163" s="68">
        <v>5</v>
      </c>
      <c r="I163" s="267">
        <v>1</v>
      </c>
      <c r="J163" s="268">
        <v>2</v>
      </c>
      <c r="K163" s="268">
        <v>3</v>
      </c>
      <c r="L163" s="268">
        <v>4</v>
      </c>
      <c r="M163" s="269">
        <v>5</v>
      </c>
      <c r="N163" s="69" t="s">
        <v>45</v>
      </c>
      <c r="O163" s="70" t="s">
        <v>168</v>
      </c>
      <c r="P163" s="69" t="s">
        <v>45</v>
      </c>
      <c r="Q163" s="70" t="s">
        <v>168</v>
      </c>
    </row>
    <row r="164" spans="1:17" customFormat="1" ht="16" customHeight="1">
      <c r="A164" s="124" t="s">
        <v>206</v>
      </c>
      <c r="B164" s="129" t="s">
        <v>207</v>
      </c>
      <c r="C164" s="130"/>
      <c r="D164" s="57"/>
      <c r="E164" s="58"/>
      <c r="F164" s="58"/>
      <c r="G164" s="58"/>
      <c r="H164" s="59"/>
      <c r="I164" s="60"/>
      <c r="J164" s="61"/>
      <c r="K164" s="61"/>
      <c r="L164" s="61"/>
      <c r="M164" s="62"/>
      <c r="N164" s="63"/>
      <c r="O164" s="64"/>
      <c r="P164" s="63"/>
      <c r="Q164" s="64"/>
    </row>
    <row r="165" spans="1:17" customFormat="1" ht="16" customHeight="1">
      <c r="A165" s="131" t="s">
        <v>208</v>
      </c>
      <c r="B165" s="121"/>
      <c r="C165" s="132"/>
      <c r="D165" s="133"/>
      <c r="E165" s="134"/>
      <c r="F165" s="134"/>
      <c r="G165" s="134"/>
      <c r="H165" s="135"/>
      <c r="I165" s="136" t="s">
        <v>200</v>
      </c>
      <c r="J165" s="137" t="s">
        <v>200</v>
      </c>
      <c r="K165" s="137" t="s">
        <v>200</v>
      </c>
      <c r="L165" s="137" t="s">
        <v>200</v>
      </c>
      <c r="M165" s="138" t="s">
        <v>200</v>
      </c>
      <c r="N165" s="139"/>
      <c r="O165" s="140"/>
      <c r="P165" s="141"/>
      <c r="Q165" s="142"/>
    </row>
    <row r="166" spans="1:17" customFormat="1" ht="16" customHeight="1">
      <c r="A166" s="160" t="s">
        <v>209</v>
      </c>
      <c r="B166" s="262"/>
      <c r="C166" s="270"/>
      <c r="D166" s="266"/>
      <c r="E166" s="266"/>
      <c r="F166" s="266"/>
      <c r="G166" s="266"/>
      <c r="H166" s="266"/>
      <c r="I166" s="268"/>
      <c r="J166" s="268"/>
      <c r="K166" s="268"/>
      <c r="L166" s="268"/>
      <c r="M166" s="268"/>
      <c r="N166" s="272"/>
      <c r="O166" s="273"/>
      <c r="P166" s="272"/>
      <c r="Q166" s="273"/>
    </row>
    <row r="167" spans="1:17" customFormat="1" ht="16" customHeight="1">
      <c r="A167" s="122" t="s">
        <v>169</v>
      </c>
      <c r="B167" s="48" t="s">
        <v>169</v>
      </c>
      <c r="C167" s="71" t="s">
        <v>170</v>
      </c>
      <c r="D167" s="72"/>
      <c r="E167" s="73"/>
      <c r="F167" s="73"/>
      <c r="G167" s="73"/>
      <c r="H167" s="74"/>
      <c r="I167" s="75"/>
      <c r="J167" s="76"/>
      <c r="K167" s="76"/>
      <c r="L167" s="76"/>
      <c r="M167" s="77"/>
      <c r="N167" s="78"/>
      <c r="O167" s="185"/>
      <c r="P167" s="143"/>
      <c r="Q167" s="81"/>
    </row>
    <row r="168" spans="1:17" customFormat="1" ht="16" customHeight="1">
      <c r="A168" s="122" t="s">
        <v>210</v>
      </c>
      <c r="B168" s="48" t="s">
        <v>211</v>
      </c>
      <c r="C168" s="279" t="s">
        <v>170</v>
      </c>
      <c r="D168" s="72"/>
      <c r="E168" s="73"/>
      <c r="F168" s="73"/>
      <c r="G168" s="73"/>
      <c r="H168" s="74"/>
      <c r="I168" s="281"/>
      <c r="J168" s="281"/>
      <c r="K168" s="281"/>
      <c r="L168" s="281"/>
      <c r="M168" s="77"/>
      <c r="N168" s="282"/>
      <c r="O168" s="90"/>
      <c r="P168" s="283"/>
      <c r="Q168" s="278"/>
    </row>
    <row r="169" spans="1:17" customFormat="1" ht="16" customHeight="1">
      <c r="A169" s="122" t="s">
        <v>212</v>
      </c>
      <c r="B169" s="122" t="s">
        <v>178</v>
      </c>
      <c r="C169" s="82"/>
      <c r="D169" s="83"/>
      <c r="E169" s="84"/>
      <c r="F169" s="84"/>
      <c r="G169" s="84"/>
      <c r="H169" s="85"/>
      <c r="I169" s="86"/>
      <c r="J169" s="87"/>
      <c r="K169" s="87"/>
      <c r="L169" s="87"/>
      <c r="M169" s="88"/>
      <c r="N169" s="89"/>
      <c r="O169" s="90"/>
      <c r="P169" s="144"/>
      <c r="Q169" s="91"/>
    </row>
    <row r="170" spans="1:17" customFormat="1" ht="16" customHeight="1">
      <c r="A170" s="120"/>
      <c r="B170" s="123" t="s">
        <v>264</v>
      </c>
      <c r="C170" s="279" t="s">
        <v>170</v>
      </c>
      <c r="D170" s="93"/>
      <c r="E170" s="280"/>
      <c r="F170" s="280"/>
      <c r="G170" s="280"/>
      <c r="H170" s="94"/>
      <c r="I170" s="95"/>
      <c r="J170" s="281"/>
      <c r="K170" s="281"/>
      <c r="L170" s="281"/>
      <c r="M170" s="96"/>
      <c r="N170" s="97"/>
      <c r="O170" s="98"/>
      <c r="P170" s="145"/>
      <c r="Q170" s="100"/>
    </row>
    <row r="171" spans="1:17" customFormat="1" ht="16" customHeight="1">
      <c r="A171" s="120"/>
      <c r="B171" s="123" t="s">
        <v>429</v>
      </c>
      <c r="C171" s="279"/>
      <c r="D171" s="93"/>
      <c r="E171" s="280"/>
      <c r="F171" s="280"/>
      <c r="G171" s="280"/>
      <c r="H171" s="94"/>
      <c r="I171" s="95"/>
      <c r="J171" s="281"/>
      <c r="K171" s="281"/>
      <c r="L171" s="281"/>
      <c r="M171" s="96"/>
      <c r="N171" s="97"/>
      <c r="O171" s="98"/>
      <c r="P171" s="145"/>
      <c r="Q171" s="100"/>
    </row>
    <row r="172" spans="1:17" customFormat="1" ht="16" customHeight="1">
      <c r="A172" s="120"/>
      <c r="B172" s="123" t="s">
        <v>265</v>
      </c>
      <c r="C172" s="92" t="s">
        <v>184</v>
      </c>
      <c r="D172" s="93">
        <v>0</v>
      </c>
      <c r="E172" s="280">
        <v>0</v>
      </c>
      <c r="F172" s="280">
        <v>1</v>
      </c>
      <c r="G172" s="280">
        <v>0</v>
      </c>
      <c r="H172" s="94">
        <v>0</v>
      </c>
      <c r="I172" s="95">
        <v>0</v>
      </c>
      <c r="J172" s="281">
        <v>0</v>
      </c>
      <c r="K172" s="281">
        <v>1.1000000000000001E-3</v>
      </c>
      <c r="L172" s="281">
        <v>0</v>
      </c>
      <c r="M172" s="96">
        <v>0</v>
      </c>
      <c r="N172" s="97">
        <v>2.8294145941204767</v>
      </c>
      <c r="O172" s="98">
        <v>6.3267633689833618</v>
      </c>
      <c r="P172" s="145">
        <v>3.1123560535325245E-3</v>
      </c>
      <c r="Q172" s="100">
        <v>6.9594397058816999E-3</v>
      </c>
    </row>
    <row r="173" spans="1:17" customFormat="1" ht="16" customHeight="1">
      <c r="A173" s="120"/>
      <c r="B173" s="123" t="s">
        <v>214</v>
      </c>
      <c r="C173" s="92"/>
      <c r="D173" s="93">
        <v>1</v>
      </c>
      <c r="E173" s="280">
        <v>0</v>
      </c>
      <c r="F173" s="280">
        <v>0</v>
      </c>
      <c r="G173" s="280">
        <v>4</v>
      </c>
      <c r="H173" s="94">
        <v>1</v>
      </c>
      <c r="I173" s="95">
        <v>1.9400000000000001E-2</v>
      </c>
      <c r="J173" s="281">
        <v>0</v>
      </c>
      <c r="K173" s="281">
        <v>0</v>
      </c>
      <c r="L173" s="281">
        <v>5.4899999999999997E-2</v>
      </c>
      <c r="M173" s="96">
        <v>3.5000000000000001E-3</v>
      </c>
      <c r="N173" s="97">
        <v>16.976487564722859</v>
      </c>
      <c r="O173" s="98">
        <v>23.246012966011637</v>
      </c>
      <c r="P173" s="145">
        <v>0.22012845542257309</v>
      </c>
      <c r="Q173" s="100">
        <v>0.33117841561315231</v>
      </c>
    </row>
    <row r="174" spans="1:17" customFormat="1" ht="16" customHeight="1">
      <c r="A174" s="120"/>
      <c r="B174" s="123" t="s">
        <v>357</v>
      </c>
      <c r="C174" s="92"/>
      <c r="D174" s="93"/>
      <c r="E174" s="280"/>
      <c r="F174" s="280"/>
      <c r="G174" s="280"/>
      <c r="H174" s="94"/>
      <c r="I174" s="95"/>
      <c r="J174" s="281"/>
      <c r="K174" s="281"/>
      <c r="L174" s="281"/>
      <c r="M174" s="96"/>
      <c r="N174" s="97"/>
      <c r="O174" s="98"/>
      <c r="P174" s="145"/>
      <c r="Q174" s="100"/>
    </row>
    <row r="175" spans="1:17" customFormat="1" ht="16" customHeight="1">
      <c r="A175" s="120"/>
      <c r="B175" s="123" t="s">
        <v>179</v>
      </c>
      <c r="C175" s="92"/>
      <c r="D175" s="93"/>
      <c r="E175" s="280"/>
      <c r="F175" s="280"/>
      <c r="G175" s="280"/>
      <c r="H175" s="94"/>
      <c r="I175" s="95"/>
      <c r="J175" s="281"/>
      <c r="K175" s="281"/>
      <c r="L175" s="281"/>
      <c r="M175" s="96"/>
      <c r="N175" s="97"/>
      <c r="O175" s="98"/>
      <c r="P175" s="145"/>
      <c r="Q175" s="100"/>
    </row>
    <row r="176" spans="1:17" customFormat="1" ht="16" customHeight="1">
      <c r="A176" s="120"/>
      <c r="B176" s="123" t="s">
        <v>181</v>
      </c>
      <c r="C176" s="92"/>
      <c r="D176" s="93">
        <v>2</v>
      </c>
      <c r="E176" s="280">
        <v>7</v>
      </c>
      <c r="F176" s="280">
        <v>15</v>
      </c>
      <c r="G176" s="280">
        <v>11</v>
      </c>
      <c r="H176" s="94">
        <v>7</v>
      </c>
      <c r="I176" s="95">
        <v>3.4700000000000002E-2</v>
      </c>
      <c r="J176" s="281">
        <v>0.86439999999999995</v>
      </c>
      <c r="K176" s="281">
        <v>0.57430000000000003</v>
      </c>
      <c r="L176" s="281">
        <v>0.53459999999999996</v>
      </c>
      <c r="M176" s="96">
        <v>9.8000000000000004E-2</v>
      </c>
      <c r="N176" s="97">
        <v>118.83541295306001</v>
      </c>
      <c r="O176" s="98">
        <v>69.016840209662277</v>
      </c>
      <c r="P176" s="145">
        <v>5.958747135217723</v>
      </c>
      <c r="Q176" s="100">
        <v>4.934094152632956</v>
      </c>
    </row>
    <row r="177" spans="1:17" customFormat="1" ht="16" customHeight="1">
      <c r="A177" s="120"/>
      <c r="B177" s="123" t="s">
        <v>283</v>
      </c>
      <c r="C177" s="92"/>
      <c r="D177" s="93"/>
      <c r="E177" s="280"/>
      <c r="F177" s="280"/>
      <c r="G177" s="280"/>
      <c r="H177" s="94"/>
      <c r="I177" s="262"/>
      <c r="J177" s="262"/>
      <c r="K177" s="262"/>
      <c r="L177" s="262"/>
      <c r="M177" s="262"/>
      <c r="N177" s="97"/>
      <c r="O177" s="98"/>
      <c r="P177" s="145"/>
      <c r="Q177" s="100"/>
    </row>
    <row r="178" spans="1:17" customFormat="1" ht="16" customHeight="1">
      <c r="A178" s="120"/>
      <c r="B178" s="123" t="s">
        <v>284</v>
      </c>
      <c r="C178" s="92"/>
      <c r="D178" s="93"/>
      <c r="E178" s="280"/>
      <c r="F178" s="280"/>
      <c r="G178" s="280"/>
      <c r="H178" s="94"/>
      <c r="I178" s="95"/>
      <c r="J178" s="281"/>
      <c r="K178" s="281"/>
      <c r="L178" s="281"/>
      <c r="M178" s="96"/>
      <c r="N178" s="97"/>
      <c r="O178" s="98"/>
      <c r="P178" s="145"/>
      <c r="Q178" s="100"/>
    </row>
    <row r="179" spans="1:17" customFormat="1" ht="16" customHeight="1">
      <c r="A179" s="120"/>
      <c r="B179" s="123" t="s">
        <v>183</v>
      </c>
      <c r="C179" s="92"/>
      <c r="D179" s="93"/>
      <c r="E179" s="280"/>
      <c r="F179" s="280"/>
      <c r="G179" s="280"/>
      <c r="H179" s="94"/>
      <c r="I179" s="95"/>
      <c r="J179" s="281"/>
      <c r="K179" s="281"/>
      <c r="L179" s="281"/>
      <c r="M179" s="96"/>
      <c r="N179" s="97"/>
      <c r="O179" s="98"/>
      <c r="P179" s="145"/>
      <c r="Q179" s="100"/>
    </row>
    <row r="180" spans="1:17" customFormat="1" ht="16" customHeight="1">
      <c r="A180" s="120"/>
      <c r="B180" s="123" t="s">
        <v>266</v>
      </c>
      <c r="C180" s="92"/>
      <c r="D180" s="93">
        <v>31</v>
      </c>
      <c r="E180" s="280">
        <v>13</v>
      </c>
      <c r="F180" s="280">
        <v>3</v>
      </c>
      <c r="G180" s="280">
        <v>4</v>
      </c>
      <c r="H180" s="94">
        <v>11</v>
      </c>
      <c r="I180" s="95">
        <v>9.8199999999999996E-2</v>
      </c>
      <c r="J180" s="281">
        <v>4.5999999999999999E-2</v>
      </c>
      <c r="K180" s="281">
        <v>8.0000000000000002E-3</v>
      </c>
      <c r="L180" s="281">
        <v>1.2200000000000001E-2</v>
      </c>
      <c r="M180" s="96">
        <v>2.7199999999999998E-2</v>
      </c>
      <c r="N180" s="97">
        <v>175.42370483546955</v>
      </c>
      <c r="O180" s="98">
        <v>159.30383114347109</v>
      </c>
      <c r="P180" s="145">
        <v>0.54211583623348325</v>
      </c>
      <c r="Q180" s="100">
        <v>0.51834149472272562</v>
      </c>
    </row>
    <row r="181" spans="1:17" customFormat="1" ht="16" customHeight="1">
      <c r="A181" s="120"/>
      <c r="B181" s="123" t="s">
        <v>215</v>
      </c>
      <c r="C181" s="92"/>
      <c r="D181" s="93">
        <v>0</v>
      </c>
      <c r="E181" s="280">
        <v>42</v>
      </c>
      <c r="F181" s="280">
        <v>2</v>
      </c>
      <c r="G181" s="280">
        <v>2</v>
      </c>
      <c r="H181" s="94">
        <v>0</v>
      </c>
      <c r="I181" s="95">
        <v>0</v>
      </c>
      <c r="J181" s="281">
        <v>0.1986</v>
      </c>
      <c r="K181" s="281">
        <v>2.8999999999999998E-3</v>
      </c>
      <c r="L181" s="281">
        <v>1.8E-3</v>
      </c>
      <c r="M181" s="96">
        <v>0</v>
      </c>
      <c r="N181" s="97">
        <v>130.15307132954192</v>
      </c>
      <c r="O181" s="98">
        <v>259.78278994172609</v>
      </c>
      <c r="P181" s="145">
        <v>0.5752199869846929</v>
      </c>
      <c r="Q181" s="100">
        <v>1.2491839798455293</v>
      </c>
    </row>
    <row r="182" spans="1:17" customFormat="1" ht="16" customHeight="1">
      <c r="A182" s="120"/>
      <c r="B182" s="123" t="s">
        <v>216</v>
      </c>
      <c r="C182" s="92"/>
      <c r="D182" s="93"/>
      <c r="E182" s="280"/>
      <c r="F182" s="280"/>
      <c r="G182" s="280"/>
      <c r="H182" s="94"/>
      <c r="I182" s="95"/>
      <c r="J182" s="281"/>
      <c r="K182" s="281"/>
      <c r="L182" s="281"/>
      <c r="M182" s="96"/>
      <c r="N182" s="97"/>
      <c r="O182" s="98"/>
      <c r="P182" s="145"/>
      <c r="Q182" s="100"/>
    </row>
    <row r="183" spans="1:17" customFormat="1" ht="16" customHeight="1">
      <c r="A183" s="120"/>
      <c r="B183" s="123" t="s">
        <v>217</v>
      </c>
      <c r="C183" s="92"/>
      <c r="D183" s="93"/>
      <c r="E183" s="280"/>
      <c r="F183" s="280"/>
      <c r="G183" s="280"/>
      <c r="H183" s="94"/>
      <c r="I183" s="95"/>
      <c r="J183" s="281"/>
      <c r="K183" s="281"/>
      <c r="L183" s="281"/>
      <c r="M183" s="96"/>
      <c r="N183" s="97"/>
      <c r="O183" s="98"/>
      <c r="P183" s="145"/>
      <c r="Q183" s="100"/>
    </row>
    <row r="184" spans="1:17" customFormat="1" ht="16" customHeight="1">
      <c r="A184" s="120"/>
      <c r="B184" s="123" t="s">
        <v>218</v>
      </c>
      <c r="C184" s="92"/>
      <c r="D184" s="93"/>
      <c r="E184" s="280"/>
      <c r="F184" s="280"/>
      <c r="G184" s="280"/>
      <c r="H184" s="94"/>
      <c r="I184" s="95"/>
      <c r="J184" s="281"/>
      <c r="K184" s="281"/>
      <c r="L184" s="281"/>
      <c r="M184" s="96"/>
      <c r="N184" s="97"/>
      <c r="O184" s="98"/>
      <c r="P184" s="145"/>
      <c r="Q184" s="100"/>
    </row>
    <row r="185" spans="1:17" customFormat="1" ht="16" customHeight="1">
      <c r="A185" s="120"/>
      <c r="B185" s="120" t="s">
        <v>219</v>
      </c>
      <c r="C185" s="92"/>
      <c r="D185" s="93"/>
      <c r="E185" s="280"/>
      <c r="F185" s="280"/>
      <c r="G185" s="280"/>
      <c r="H185" s="94"/>
      <c r="I185" s="95"/>
      <c r="J185" s="281"/>
      <c r="K185" s="281"/>
      <c r="L185" s="281"/>
      <c r="M185" s="96"/>
      <c r="N185" s="97"/>
      <c r="O185" s="98"/>
      <c r="P185" s="145"/>
      <c r="Q185" s="100"/>
    </row>
    <row r="186" spans="1:17" customFormat="1" ht="16" customHeight="1">
      <c r="A186" s="120"/>
      <c r="B186" s="120" t="s">
        <v>220</v>
      </c>
      <c r="C186" s="92"/>
      <c r="D186" s="93">
        <v>0</v>
      </c>
      <c r="E186" s="280">
        <v>1</v>
      </c>
      <c r="F186" s="280">
        <v>0</v>
      </c>
      <c r="G186" s="280">
        <v>0</v>
      </c>
      <c r="H186" s="94">
        <v>0</v>
      </c>
      <c r="I186" s="95">
        <v>0</v>
      </c>
      <c r="J186" s="281">
        <v>4.1000000000000003E-3</v>
      </c>
      <c r="K186" s="281">
        <v>0</v>
      </c>
      <c r="L186" s="281">
        <v>0</v>
      </c>
      <c r="M186" s="96">
        <v>0</v>
      </c>
      <c r="N186" s="113">
        <v>2.8294145941204767</v>
      </c>
      <c r="O186" s="114">
        <v>6.3267633689833618</v>
      </c>
      <c r="P186" s="146">
        <v>1.1600599835893954E-2</v>
      </c>
      <c r="Q186" s="116">
        <v>2.5939729812831786E-2</v>
      </c>
    </row>
    <row r="187" spans="1:17" customFormat="1" ht="16" customHeight="1">
      <c r="A187" s="122" t="s">
        <v>221</v>
      </c>
      <c r="B187" s="124" t="s">
        <v>222</v>
      </c>
      <c r="C187" s="82"/>
      <c r="D187" s="83"/>
      <c r="E187" s="84"/>
      <c r="F187" s="84"/>
      <c r="G187" s="84"/>
      <c r="H187" s="85"/>
      <c r="I187" s="86"/>
      <c r="J187" s="87"/>
      <c r="K187" s="87"/>
      <c r="L187" s="87"/>
      <c r="M187" s="88"/>
      <c r="N187" s="89"/>
      <c r="O187" s="90"/>
      <c r="P187" s="144"/>
      <c r="Q187" s="91"/>
    </row>
    <row r="188" spans="1:17" customFormat="1" ht="16" customHeight="1">
      <c r="A188" s="120"/>
      <c r="B188" s="120" t="s">
        <v>223</v>
      </c>
      <c r="C188" s="92"/>
      <c r="D188" s="93"/>
      <c r="E188" s="280"/>
      <c r="F188" s="280"/>
      <c r="G188" s="280"/>
      <c r="H188" s="94"/>
      <c r="I188" s="95"/>
      <c r="J188" s="281"/>
      <c r="K188" s="281"/>
      <c r="L188" s="281"/>
      <c r="M188" s="96"/>
      <c r="N188" s="97"/>
      <c r="O188" s="98"/>
      <c r="P188" s="145"/>
      <c r="Q188" s="100"/>
    </row>
    <row r="189" spans="1:17" customFormat="1" ht="16" customHeight="1">
      <c r="A189" s="120"/>
      <c r="B189" s="120" t="s">
        <v>224</v>
      </c>
      <c r="C189" s="92"/>
      <c r="D189" s="93">
        <v>1</v>
      </c>
      <c r="E189" s="280">
        <v>0</v>
      </c>
      <c r="F189" s="280">
        <v>0</v>
      </c>
      <c r="G189" s="280">
        <v>0</v>
      </c>
      <c r="H189" s="94">
        <v>1</v>
      </c>
      <c r="I189" s="95">
        <v>1.1000000000000001E-3</v>
      </c>
      <c r="J189" s="281">
        <v>0</v>
      </c>
      <c r="K189" s="281">
        <v>0</v>
      </c>
      <c r="L189" s="281">
        <v>0</v>
      </c>
      <c r="M189" s="96">
        <v>1.1999999999999999E-3</v>
      </c>
      <c r="N189" s="97">
        <v>5.6588291882409534</v>
      </c>
      <c r="O189" s="98">
        <v>7.7486709886705443</v>
      </c>
      <c r="P189" s="145">
        <v>6.5076535664770965E-3</v>
      </c>
      <c r="Q189" s="100">
        <v>8.9249980452069753E-3</v>
      </c>
    </row>
    <row r="190" spans="1:17" customFormat="1" ht="16" customHeight="1">
      <c r="A190" s="120"/>
      <c r="B190" s="120" t="s">
        <v>293</v>
      </c>
      <c r="C190" s="92" t="s">
        <v>174</v>
      </c>
      <c r="D190" s="93"/>
      <c r="E190" s="280"/>
      <c r="F190" s="280"/>
      <c r="G190" s="280"/>
      <c r="H190" s="94"/>
      <c r="I190" s="95"/>
      <c r="J190" s="281"/>
      <c r="K190" s="281"/>
      <c r="L190" s="281"/>
      <c r="M190" s="96"/>
      <c r="N190" s="97"/>
      <c r="O190" s="98"/>
      <c r="P190" s="145"/>
      <c r="Q190" s="100"/>
    </row>
    <row r="191" spans="1:17" customFormat="1" ht="16" customHeight="1">
      <c r="A191" s="120"/>
      <c r="B191" s="120" t="s">
        <v>225</v>
      </c>
      <c r="C191" s="92"/>
      <c r="D191" s="93"/>
      <c r="E191" s="280"/>
      <c r="F191" s="280"/>
      <c r="G191" s="280"/>
      <c r="H191" s="94"/>
      <c r="I191" s="95"/>
      <c r="J191" s="281"/>
      <c r="K191" s="281"/>
      <c r="L191" s="281"/>
      <c r="M191" s="96"/>
      <c r="N191" s="97"/>
      <c r="O191" s="98"/>
      <c r="P191" s="145"/>
      <c r="Q191" s="100"/>
    </row>
    <row r="192" spans="1:17" customFormat="1" ht="16" customHeight="1">
      <c r="A192" s="120"/>
      <c r="B192" s="120" t="s">
        <v>172</v>
      </c>
      <c r="C192" s="92"/>
      <c r="D192" s="93"/>
      <c r="E192" s="280"/>
      <c r="F192" s="280"/>
      <c r="G192" s="280"/>
      <c r="H192" s="94"/>
      <c r="I192" s="95"/>
      <c r="J192" s="281"/>
      <c r="K192" s="281"/>
      <c r="L192" s="281"/>
      <c r="M192" s="96"/>
      <c r="N192" s="97"/>
      <c r="O192" s="98"/>
      <c r="P192" s="145"/>
      <c r="Q192" s="100"/>
    </row>
    <row r="193" spans="1:17" customFormat="1" ht="16" customHeight="1">
      <c r="A193" s="120"/>
      <c r="B193" s="120" t="s">
        <v>188</v>
      </c>
      <c r="C193" s="92"/>
      <c r="D193" s="93"/>
      <c r="E193" s="280"/>
      <c r="F193" s="280"/>
      <c r="G193" s="280"/>
      <c r="H193" s="94"/>
      <c r="I193" s="95"/>
      <c r="J193" s="281"/>
      <c r="K193" s="281"/>
      <c r="L193" s="281"/>
      <c r="M193" s="96"/>
      <c r="N193" s="97"/>
      <c r="O193" s="98"/>
      <c r="P193" s="145"/>
      <c r="Q193" s="100"/>
    </row>
    <row r="194" spans="1:17" customFormat="1" ht="16" customHeight="1">
      <c r="A194" s="120"/>
      <c r="B194" s="120" t="s">
        <v>175</v>
      </c>
      <c r="C194" s="92"/>
      <c r="D194" s="93"/>
      <c r="E194" s="280"/>
      <c r="F194" s="280"/>
      <c r="G194" s="280"/>
      <c r="H194" s="94"/>
      <c r="I194" s="95"/>
      <c r="J194" s="281"/>
      <c r="K194" s="281"/>
      <c r="L194" s="281"/>
      <c r="M194" s="96"/>
      <c r="N194" s="97"/>
      <c r="O194" s="98"/>
      <c r="P194" s="145"/>
      <c r="Q194" s="100"/>
    </row>
    <row r="195" spans="1:17" customFormat="1" ht="16" customHeight="1">
      <c r="A195" s="120"/>
      <c r="B195" s="120" t="s">
        <v>226</v>
      </c>
      <c r="C195" s="92" t="s">
        <v>174</v>
      </c>
      <c r="D195" s="93"/>
      <c r="E195" s="280"/>
      <c r="F195" s="280"/>
      <c r="G195" s="280"/>
      <c r="H195" s="94"/>
      <c r="I195" s="95"/>
      <c r="J195" s="281"/>
      <c r="K195" s="281"/>
      <c r="L195" s="281"/>
      <c r="M195" s="96"/>
      <c r="N195" s="97"/>
      <c r="O195" s="98"/>
      <c r="P195" s="145"/>
      <c r="Q195" s="100"/>
    </row>
    <row r="196" spans="1:17" customFormat="1" ht="16" customHeight="1">
      <c r="A196" s="120"/>
      <c r="B196" s="120" t="s">
        <v>176</v>
      </c>
      <c r="C196" s="92"/>
      <c r="D196" s="93">
        <v>0</v>
      </c>
      <c r="E196" s="280">
        <v>1</v>
      </c>
      <c r="F196" s="280">
        <v>2</v>
      </c>
      <c r="G196" s="280">
        <v>6</v>
      </c>
      <c r="H196" s="94">
        <v>1</v>
      </c>
      <c r="I196" s="95">
        <v>0</v>
      </c>
      <c r="J196" s="281">
        <v>2.6599999999999999E-2</v>
      </c>
      <c r="K196" s="281">
        <v>3.2899999999999999E-2</v>
      </c>
      <c r="L196" s="281">
        <v>0.1206</v>
      </c>
      <c r="M196" s="96">
        <v>3.0999999999999999E-3</v>
      </c>
      <c r="N196" s="97">
        <v>28.294145941204764</v>
      </c>
      <c r="O196" s="98">
        <v>33.177827008342739</v>
      </c>
      <c r="P196" s="145">
        <v>0.51834875364287114</v>
      </c>
      <c r="Q196" s="100">
        <v>0.69419803829732141</v>
      </c>
    </row>
    <row r="197" spans="1:17" customFormat="1" ht="16" customHeight="1">
      <c r="A197" s="120"/>
      <c r="B197" s="120" t="s">
        <v>77</v>
      </c>
      <c r="C197" s="92"/>
      <c r="D197" s="93"/>
      <c r="E197" s="280"/>
      <c r="F197" s="280"/>
      <c r="G197" s="280"/>
      <c r="H197" s="94"/>
      <c r="I197" s="95"/>
      <c r="J197" s="281"/>
      <c r="K197" s="281"/>
      <c r="L197" s="281"/>
      <c r="M197" s="96"/>
      <c r="N197" s="97"/>
      <c r="O197" s="98"/>
      <c r="P197" s="145"/>
      <c r="Q197" s="100"/>
    </row>
    <row r="198" spans="1:17" customFormat="1" ht="16" customHeight="1">
      <c r="A198" s="120"/>
      <c r="B198" s="120" t="s">
        <v>267</v>
      </c>
      <c r="C198" s="92"/>
      <c r="D198" s="93"/>
      <c r="E198" s="280"/>
      <c r="F198" s="280"/>
      <c r="G198" s="280"/>
      <c r="H198" s="94"/>
      <c r="I198" s="95"/>
      <c r="J198" s="281"/>
      <c r="K198" s="281"/>
      <c r="L198" s="281"/>
      <c r="M198" s="96"/>
      <c r="N198" s="97"/>
      <c r="O198" s="98"/>
      <c r="P198" s="145"/>
      <c r="Q198" s="100"/>
    </row>
    <row r="199" spans="1:17" customFormat="1" ht="16" customHeight="1">
      <c r="A199" s="120"/>
      <c r="B199" s="120" t="s">
        <v>189</v>
      </c>
      <c r="C199" s="92"/>
      <c r="D199" s="93">
        <v>2</v>
      </c>
      <c r="E199" s="280">
        <v>0</v>
      </c>
      <c r="F199" s="280">
        <v>19</v>
      </c>
      <c r="G199" s="280">
        <v>7</v>
      </c>
      <c r="H199" s="94">
        <v>3</v>
      </c>
      <c r="I199" s="95">
        <v>2.2599999999999999E-2</v>
      </c>
      <c r="J199" s="281">
        <v>0</v>
      </c>
      <c r="K199" s="281">
        <v>0.23930000000000001</v>
      </c>
      <c r="L199" s="281">
        <v>7.7299999999999994E-2</v>
      </c>
      <c r="M199" s="96">
        <v>3.5200000000000002E-2</v>
      </c>
      <c r="N199" s="97">
        <v>87.711852417734775</v>
      </c>
      <c r="O199" s="98">
        <v>107.46189635759808</v>
      </c>
      <c r="P199" s="145">
        <v>1.0593328240387065</v>
      </c>
      <c r="Q199" s="100">
        <v>1.3597852009124702</v>
      </c>
    </row>
    <row r="200" spans="1:17" customFormat="1" ht="16" customHeight="1">
      <c r="A200" s="120"/>
      <c r="B200" s="120" t="s">
        <v>280</v>
      </c>
      <c r="C200" s="92"/>
      <c r="D200" s="93">
        <v>2</v>
      </c>
      <c r="E200" s="280">
        <v>0</v>
      </c>
      <c r="F200" s="280">
        <v>4</v>
      </c>
      <c r="G200" s="280">
        <v>1</v>
      </c>
      <c r="H200" s="94">
        <v>3</v>
      </c>
      <c r="I200" s="95">
        <v>1.3299999999999999E-2</v>
      </c>
      <c r="J200" s="281">
        <v>0</v>
      </c>
      <c r="K200" s="281">
        <v>1.44E-2</v>
      </c>
      <c r="L200" s="281">
        <v>1.6999999999999999E-3</v>
      </c>
      <c r="M200" s="96">
        <v>1.4800000000000001E-2</v>
      </c>
      <c r="N200" s="97">
        <v>28.294145941204764</v>
      </c>
      <c r="O200" s="98">
        <v>22.368486405853915</v>
      </c>
      <c r="P200" s="145">
        <v>0.12506012506012507</v>
      </c>
      <c r="Q200" s="100">
        <v>0.10382737231111816</v>
      </c>
    </row>
    <row r="201" spans="1:17" customFormat="1" ht="16" customHeight="1">
      <c r="A201" s="120"/>
      <c r="B201" s="120" t="s">
        <v>296</v>
      </c>
      <c r="C201" s="92"/>
      <c r="D201" s="93"/>
      <c r="E201" s="280"/>
      <c r="F201" s="280"/>
      <c r="G201" s="280"/>
      <c r="H201" s="94"/>
      <c r="I201" s="95"/>
      <c r="J201" s="281"/>
      <c r="K201" s="281"/>
      <c r="L201" s="281"/>
      <c r="M201" s="96"/>
      <c r="N201" s="97"/>
      <c r="O201" s="98"/>
      <c r="P201" s="145"/>
      <c r="Q201" s="100"/>
    </row>
    <row r="202" spans="1:17" customFormat="1" ht="16" customHeight="1">
      <c r="A202" s="120"/>
      <c r="B202" s="120" t="s">
        <v>227</v>
      </c>
      <c r="C202" s="92"/>
      <c r="D202" s="93"/>
      <c r="E202" s="280"/>
      <c r="F202" s="280"/>
      <c r="G202" s="280"/>
      <c r="H202" s="94"/>
      <c r="I202" s="95"/>
      <c r="J202" s="281"/>
      <c r="K202" s="281"/>
      <c r="L202" s="281"/>
      <c r="M202" s="96"/>
      <c r="N202" s="97"/>
      <c r="O202" s="98"/>
      <c r="P202" s="145"/>
      <c r="Q202" s="100"/>
    </row>
    <row r="203" spans="1:17" customFormat="1" ht="16" customHeight="1">
      <c r="A203" s="120"/>
      <c r="B203" s="120" t="s">
        <v>324</v>
      </c>
      <c r="C203" s="92" t="s">
        <v>184</v>
      </c>
      <c r="D203" s="93"/>
      <c r="E203" s="280"/>
      <c r="F203" s="280"/>
      <c r="G203" s="280"/>
      <c r="H203" s="94"/>
      <c r="I203" s="95"/>
      <c r="J203" s="281"/>
      <c r="K203" s="281"/>
      <c r="L203" s="281"/>
      <c r="M203" s="96"/>
      <c r="N203" s="97"/>
      <c r="O203" s="98"/>
      <c r="P203" s="145"/>
      <c r="Q203" s="100"/>
    </row>
    <row r="204" spans="1:17" customFormat="1" ht="16" customHeight="1">
      <c r="A204" s="120"/>
      <c r="B204" s="120" t="s">
        <v>297</v>
      </c>
      <c r="C204" s="92"/>
      <c r="D204" s="93">
        <v>1</v>
      </c>
      <c r="E204" s="280">
        <v>1</v>
      </c>
      <c r="F204" s="280">
        <v>0</v>
      </c>
      <c r="G204" s="280">
        <v>0</v>
      </c>
      <c r="H204" s="94">
        <v>0</v>
      </c>
      <c r="I204" s="95">
        <v>5.1000000000000004E-3</v>
      </c>
      <c r="J204" s="281">
        <v>4.0000000000000001E-3</v>
      </c>
      <c r="K204" s="281">
        <v>0</v>
      </c>
      <c r="L204" s="281">
        <v>0</v>
      </c>
      <c r="M204" s="96">
        <v>0</v>
      </c>
      <c r="N204" s="97">
        <v>5.6588291882409534</v>
      </c>
      <c r="O204" s="98">
        <v>7.7486709886705443</v>
      </c>
      <c r="P204" s="145">
        <v>2.5747672806496338E-2</v>
      </c>
      <c r="Q204" s="100">
        <v>3.5683169753671827E-2</v>
      </c>
    </row>
    <row r="205" spans="1:17" customFormat="1" ht="16" customHeight="1">
      <c r="A205" s="120"/>
      <c r="B205" s="120" t="s">
        <v>228</v>
      </c>
      <c r="C205" s="92"/>
      <c r="D205" s="93"/>
      <c r="E205" s="280"/>
      <c r="F205" s="280"/>
      <c r="G205" s="280"/>
      <c r="H205" s="94"/>
      <c r="I205" s="95"/>
      <c r="J205" s="281"/>
      <c r="K205" s="281"/>
      <c r="L205" s="281"/>
      <c r="M205" s="96"/>
      <c r="N205" s="97"/>
      <c r="O205" s="98"/>
      <c r="P205" s="145"/>
      <c r="Q205" s="100"/>
    </row>
    <row r="206" spans="1:17" customFormat="1" ht="16" customHeight="1">
      <c r="A206" s="120"/>
      <c r="B206" s="120" t="s">
        <v>190</v>
      </c>
      <c r="C206" s="92"/>
      <c r="D206" s="93"/>
      <c r="E206" s="280"/>
      <c r="F206" s="280"/>
      <c r="G206" s="280"/>
      <c r="H206" s="94"/>
      <c r="I206" s="95"/>
      <c r="J206" s="281"/>
      <c r="K206" s="281"/>
      <c r="L206" s="281"/>
      <c r="M206" s="96"/>
      <c r="N206" s="97"/>
      <c r="O206" s="98"/>
      <c r="P206" s="145"/>
      <c r="Q206" s="100"/>
    </row>
    <row r="207" spans="1:17" customFormat="1" ht="16" customHeight="1">
      <c r="A207" s="120"/>
      <c r="B207" s="120" t="s">
        <v>229</v>
      </c>
      <c r="C207" s="92"/>
      <c r="D207" s="93"/>
      <c r="E207" s="280"/>
      <c r="F207" s="280"/>
      <c r="G207" s="280"/>
      <c r="H207" s="94"/>
      <c r="I207" s="95"/>
      <c r="J207" s="281"/>
      <c r="K207" s="281"/>
      <c r="L207" s="281"/>
      <c r="M207" s="96"/>
      <c r="N207" s="97"/>
      <c r="O207" s="98"/>
      <c r="P207" s="145"/>
      <c r="Q207" s="100"/>
    </row>
    <row r="208" spans="1:17" customFormat="1" ht="16" customHeight="1">
      <c r="A208" s="120"/>
      <c r="B208" s="120" t="s">
        <v>230</v>
      </c>
      <c r="C208" s="92"/>
      <c r="D208" s="93">
        <v>12</v>
      </c>
      <c r="E208" s="280">
        <v>0</v>
      </c>
      <c r="F208" s="280">
        <v>6</v>
      </c>
      <c r="G208" s="280">
        <v>9</v>
      </c>
      <c r="H208" s="94">
        <v>4</v>
      </c>
      <c r="I208" s="95">
        <v>3.2881999999999998</v>
      </c>
      <c r="J208" s="281">
        <v>0</v>
      </c>
      <c r="K208" s="281">
        <v>0.74229999999999996</v>
      </c>
      <c r="L208" s="281">
        <v>1.3584000000000001</v>
      </c>
      <c r="M208" s="96">
        <v>0.67910000000000004</v>
      </c>
      <c r="N208" s="97">
        <v>87.711852417734775</v>
      </c>
      <c r="O208" s="98">
        <v>65.138015636597572</v>
      </c>
      <c r="P208" s="145">
        <v>17.168887757123052</v>
      </c>
      <c r="Q208" s="100">
        <v>17.762284073562633</v>
      </c>
    </row>
    <row r="209" spans="1:17" customFormat="1" ht="16" customHeight="1">
      <c r="A209" s="120"/>
      <c r="B209" s="120" t="s">
        <v>231</v>
      </c>
      <c r="C209" s="92"/>
      <c r="D209" s="93"/>
      <c r="E209" s="280"/>
      <c r="F209" s="280"/>
      <c r="G209" s="280"/>
      <c r="H209" s="94"/>
      <c r="I209" s="95"/>
      <c r="J209" s="281"/>
      <c r="K209" s="281"/>
      <c r="L209" s="281"/>
      <c r="M209" s="96"/>
      <c r="N209" s="97"/>
      <c r="O209" s="98"/>
      <c r="P209" s="145"/>
      <c r="Q209" s="100"/>
    </row>
    <row r="210" spans="1:17" customFormat="1" ht="16" customHeight="1">
      <c r="A210" s="120"/>
      <c r="B210" s="120" t="s">
        <v>298</v>
      </c>
      <c r="C210" s="92"/>
      <c r="D210" s="93"/>
      <c r="E210" s="280"/>
      <c r="F210" s="280"/>
      <c r="G210" s="280"/>
      <c r="H210" s="94"/>
      <c r="I210" s="95"/>
      <c r="J210" s="281"/>
      <c r="K210" s="281"/>
      <c r="L210" s="281"/>
      <c r="M210" s="96"/>
      <c r="N210" s="97"/>
      <c r="O210" s="98"/>
      <c r="P210" s="145"/>
      <c r="Q210" s="100"/>
    </row>
    <row r="211" spans="1:17" customFormat="1" ht="16" customHeight="1">
      <c r="A211" s="120"/>
      <c r="B211" s="120" t="s">
        <v>232</v>
      </c>
      <c r="C211" s="92"/>
      <c r="D211" s="93"/>
      <c r="E211" s="280"/>
      <c r="F211" s="280"/>
      <c r="G211" s="280"/>
      <c r="H211" s="94"/>
      <c r="I211" s="95"/>
      <c r="J211" s="281"/>
      <c r="K211" s="281"/>
      <c r="L211" s="281"/>
      <c r="M211" s="96"/>
      <c r="N211" s="97"/>
      <c r="O211" s="98"/>
      <c r="P211" s="145"/>
      <c r="Q211" s="100"/>
    </row>
    <row r="212" spans="1:17" customFormat="1" ht="16" customHeight="1">
      <c r="A212" s="122" t="s">
        <v>233</v>
      </c>
      <c r="B212" s="102" t="s">
        <v>234</v>
      </c>
      <c r="C212" s="103"/>
      <c r="D212" s="84"/>
      <c r="E212" s="84"/>
      <c r="F212" s="84"/>
      <c r="G212" s="84"/>
      <c r="H212" s="85"/>
      <c r="I212" s="86"/>
      <c r="J212" s="87"/>
      <c r="K212" s="87"/>
      <c r="L212" s="87"/>
      <c r="M212" s="88"/>
      <c r="N212" s="89"/>
      <c r="O212" s="90"/>
      <c r="P212" s="144"/>
      <c r="Q212" s="91"/>
    </row>
    <row r="213" spans="1:17" customFormat="1" ht="16" customHeight="1">
      <c r="B213" s="104" t="s">
        <v>268</v>
      </c>
      <c r="C213" s="105"/>
      <c r="D213" s="280"/>
      <c r="E213" s="280"/>
      <c r="F213" s="280"/>
      <c r="G213" s="280"/>
      <c r="H213" s="94"/>
      <c r="I213" s="95"/>
      <c r="J213" s="281"/>
      <c r="K213" s="281"/>
      <c r="L213" s="281"/>
      <c r="M213" s="96"/>
      <c r="N213" s="97"/>
      <c r="O213" s="98"/>
      <c r="P213" s="145"/>
      <c r="Q213" s="100"/>
    </row>
    <row r="214" spans="1:17" customFormat="1" ht="16" customHeight="1">
      <c r="B214" s="104" t="s">
        <v>326</v>
      </c>
      <c r="C214" s="105"/>
      <c r="D214" s="280"/>
      <c r="E214" s="280"/>
      <c r="F214" s="280"/>
      <c r="G214" s="280"/>
      <c r="H214" s="94"/>
      <c r="I214" s="95"/>
      <c r="J214" s="281"/>
      <c r="K214" s="281"/>
      <c r="L214" s="281"/>
      <c r="M214" s="96"/>
      <c r="N214" s="97"/>
      <c r="O214" s="98"/>
      <c r="P214" s="145"/>
      <c r="Q214" s="100"/>
    </row>
    <row r="215" spans="1:17" customFormat="1" ht="16" customHeight="1">
      <c r="A215" s="120"/>
      <c r="B215" s="104" t="s">
        <v>235</v>
      </c>
      <c r="C215" s="105"/>
      <c r="D215" s="280"/>
      <c r="E215" s="280"/>
      <c r="F215" s="280"/>
      <c r="G215" s="280"/>
      <c r="H215" s="94"/>
      <c r="I215" s="95"/>
      <c r="J215" s="281"/>
      <c r="K215" s="281"/>
      <c r="L215" s="281"/>
      <c r="M215" s="96"/>
      <c r="N215" s="97"/>
      <c r="O215" s="98"/>
      <c r="P215" s="145"/>
      <c r="Q215" s="100"/>
    </row>
    <row r="216" spans="1:17" customFormat="1" ht="16" customHeight="1">
      <c r="A216" s="120"/>
      <c r="B216" s="104" t="s">
        <v>236</v>
      </c>
      <c r="C216" s="105"/>
      <c r="D216" s="280"/>
      <c r="E216" s="280"/>
      <c r="F216" s="280"/>
      <c r="G216" s="280"/>
      <c r="H216" s="94"/>
      <c r="I216" s="95"/>
      <c r="J216" s="281"/>
      <c r="K216" s="281"/>
      <c r="L216" s="281"/>
      <c r="M216" s="96"/>
      <c r="N216" s="97"/>
      <c r="O216" s="98"/>
      <c r="P216" s="145"/>
      <c r="Q216" s="100"/>
    </row>
    <row r="217" spans="1:17" customFormat="1" ht="16" customHeight="1">
      <c r="A217" s="120"/>
      <c r="B217" s="104" t="s">
        <v>237</v>
      </c>
      <c r="C217" s="105"/>
      <c r="D217" s="280"/>
      <c r="E217" s="280"/>
      <c r="F217" s="280"/>
      <c r="G217" s="280"/>
      <c r="H217" s="94"/>
      <c r="I217" s="95"/>
      <c r="J217" s="281"/>
      <c r="K217" s="281"/>
      <c r="L217" s="281"/>
      <c r="M217" s="96"/>
      <c r="N217" s="97"/>
      <c r="O217" s="98"/>
      <c r="P217" s="145"/>
      <c r="Q217" s="100"/>
    </row>
    <row r="218" spans="1:17" customFormat="1" ht="16" customHeight="1">
      <c r="A218" s="164"/>
      <c r="B218" s="106" t="s">
        <v>238</v>
      </c>
      <c r="C218" s="107"/>
      <c r="D218" s="108"/>
      <c r="E218" s="108"/>
      <c r="F218" s="108"/>
      <c r="G218" s="108"/>
      <c r="H218" s="109"/>
      <c r="I218" s="110"/>
      <c r="J218" s="111"/>
      <c r="K218" s="111"/>
      <c r="L218" s="111"/>
      <c r="M218" s="112"/>
      <c r="N218" s="113"/>
      <c r="O218" s="114"/>
      <c r="P218" s="146"/>
      <c r="Q218" s="116"/>
    </row>
    <row r="219" spans="1:17" customFormat="1" ht="16" customHeight="1"/>
    <row r="220" spans="1:17" customFormat="1" ht="16" customHeight="1"/>
    <row r="221" spans="1:17" customFormat="1" ht="16" customHeight="1" thickBot="1">
      <c r="A221" s="160" t="s">
        <v>201</v>
      </c>
      <c r="B221" s="262"/>
      <c r="C221" s="117" t="s">
        <v>133</v>
      </c>
      <c r="D221" s="52">
        <v>2020</v>
      </c>
      <c r="E221" s="52"/>
      <c r="F221" s="263"/>
      <c r="G221" s="263"/>
      <c r="H221" s="52"/>
      <c r="I221" s="263"/>
      <c r="J221" s="117" t="s">
        <v>134</v>
      </c>
      <c r="K221" s="52" t="s">
        <v>135</v>
      </c>
      <c r="L221" s="263"/>
      <c r="M221" s="263"/>
      <c r="N221" s="263"/>
      <c r="O221" s="117" t="s">
        <v>136</v>
      </c>
      <c r="P221" s="52" t="s">
        <v>137</v>
      </c>
      <c r="Q221" s="263"/>
    </row>
    <row r="222" spans="1:17" customFormat="1" ht="16" customHeight="1" thickBot="1">
      <c r="B222" s="262"/>
      <c r="C222" s="117" t="s">
        <v>138</v>
      </c>
      <c r="D222" s="52" t="s">
        <v>139</v>
      </c>
      <c r="E222" s="52"/>
      <c r="F222" s="263"/>
      <c r="G222" s="263"/>
      <c r="H222" s="52"/>
      <c r="I222" s="263"/>
      <c r="J222" s="117" t="s">
        <v>140</v>
      </c>
      <c r="K222" s="52"/>
      <c r="L222" s="263"/>
      <c r="M222" s="263"/>
      <c r="N222" s="263"/>
      <c r="O222" s="117" t="s">
        <v>141</v>
      </c>
      <c r="P222" s="52" t="s">
        <v>142</v>
      </c>
      <c r="Q222" s="263"/>
    </row>
    <row r="223" spans="1:17" customFormat="1" ht="16" customHeight="1" thickBot="1">
      <c r="B223" s="262"/>
      <c r="C223" s="117" t="s">
        <v>143</v>
      </c>
      <c r="D223" s="52" t="s">
        <v>139</v>
      </c>
      <c r="E223" s="52"/>
      <c r="F223" s="263"/>
      <c r="G223" s="263"/>
      <c r="H223" s="52"/>
      <c r="I223" s="263"/>
      <c r="J223" s="117" t="s">
        <v>271</v>
      </c>
      <c r="K223" s="52">
        <v>706.86</v>
      </c>
      <c r="L223" s="263"/>
      <c r="M223" s="263"/>
      <c r="N223" s="263"/>
      <c r="O223" s="117" t="s">
        <v>144</v>
      </c>
      <c r="P223" s="52" t="s">
        <v>428</v>
      </c>
      <c r="Q223" s="263"/>
    </row>
    <row r="224" spans="1:17" customFormat="1" ht="16" customHeight="1" thickBot="1">
      <c r="B224" s="262"/>
      <c r="C224" s="117" t="s">
        <v>145</v>
      </c>
      <c r="D224" s="118">
        <v>44090</v>
      </c>
      <c r="E224" s="52"/>
      <c r="F224" s="263"/>
      <c r="G224" s="263"/>
      <c r="H224" s="52"/>
      <c r="I224" s="263"/>
      <c r="J224" s="117" t="s">
        <v>146</v>
      </c>
      <c r="K224" s="52" t="s">
        <v>147</v>
      </c>
      <c r="L224" s="263"/>
      <c r="M224" s="263"/>
      <c r="N224" s="263"/>
      <c r="O224" s="117" t="s">
        <v>148</v>
      </c>
      <c r="P224" s="52"/>
      <c r="Q224" s="263"/>
    </row>
    <row r="225" spans="1:17" customFormat="1" ht="16" customHeight="1" thickBot="1">
      <c r="B225" s="262"/>
      <c r="C225" s="117" t="s">
        <v>149</v>
      </c>
      <c r="D225" s="52" t="s">
        <v>239</v>
      </c>
      <c r="E225" s="52"/>
      <c r="F225" s="263"/>
      <c r="G225" s="263"/>
      <c r="H225" s="52"/>
      <c r="I225" s="263"/>
      <c r="J225" s="117" t="s">
        <v>150</v>
      </c>
      <c r="K225" s="52">
        <v>1000</v>
      </c>
      <c r="L225" s="263"/>
      <c r="M225" s="263"/>
      <c r="N225" s="263"/>
      <c r="O225" s="117" t="s">
        <v>151</v>
      </c>
      <c r="P225" s="52" t="s">
        <v>135</v>
      </c>
      <c r="Q225" s="263"/>
    </row>
    <row r="226" spans="1:17" customFormat="1" ht="16" customHeight="1" thickBot="1">
      <c r="B226" s="262"/>
      <c r="C226" s="117" t="s">
        <v>152</v>
      </c>
      <c r="D226" s="52" t="s">
        <v>240</v>
      </c>
      <c r="E226" s="52"/>
      <c r="F226" s="263"/>
      <c r="G226" s="263"/>
      <c r="H226" s="52"/>
      <c r="I226" s="263"/>
      <c r="J226" s="117" t="s">
        <v>153</v>
      </c>
      <c r="K226" s="52" t="s">
        <v>430</v>
      </c>
      <c r="L226" s="263"/>
      <c r="M226" s="263"/>
      <c r="N226" s="263"/>
      <c r="O226" s="117"/>
      <c r="P226" s="52"/>
      <c r="Q226" s="263"/>
    </row>
    <row r="227" spans="1:17" customFormat="1" ht="16" customHeight="1" thickBot="1">
      <c r="B227" s="262"/>
      <c r="C227" s="117" t="s">
        <v>154</v>
      </c>
      <c r="D227" s="52" t="s">
        <v>155</v>
      </c>
      <c r="E227" s="52"/>
      <c r="F227" s="263"/>
      <c r="G227" s="263"/>
      <c r="H227" s="52"/>
      <c r="I227" s="263"/>
      <c r="J227" s="117" t="s">
        <v>156</v>
      </c>
      <c r="K227" s="52" t="s">
        <v>157</v>
      </c>
      <c r="L227" s="52"/>
      <c r="M227" s="52"/>
      <c r="N227" s="263"/>
      <c r="O227" s="263"/>
      <c r="P227" s="263"/>
      <c r="Q227" s="263"/>
    </row>
    <row r="228" spans="1:17" customFormat="1" ht="16" customHeight="1" thickBot="1">
      <c r="B228" s="262"/>
      <c r="C228" s="117" t="s">
        <v>158</v>
      </c>
      <c r="D228" s="52" t="s">
        <v>186</v>
      </c>
      <c r="E228" s="52"/>
      <c r="F228" s="263"/>
      <c r="G228" s="263"/>
      <c r="H228" s="52"/>
      <c r="I228" s="263"/>
      <c r="J228" s="117" t="s">
        <v>160</v>
      </c>
      <c r="K228" s="52" t="s">
        <v>359</v>
      </c>
      <c r="L228" s="52"/>
      <c r="M228" s="52"/>
      <c r="N228" s="263"/>
      <c r="O228" s="263"/>
      <c r="P228" s="263"/>
      <c r="Q228" s="263"/>
    </row>
    <row r="229" spans="1:17" customFormat="1" ht="16" customHeight="1" thickBot="1">
      <c r="B229" s="262"/>
      <c r="C229" s="117" t="s">
        <v>161</v>
      </c>
      <c r="D229" s="119">
        <v>1.9</v>
      </c>
      <c r="E229" s="52"/>
      <c r="F229" s="52"/>
      <c r="G229" s="52"/>
      <c r="H229" s="52"/>
      <c r="I229" s="52"/>
      <c r="J229" s="52"/>
      <c r="K229" s="52"/>
      <c r="L229" s="52"/>
      <c r="M229" s="52"/>
      <c r="N229" s="263"/>
      <c r="O229" s="263"/>
      <c r="P229" s="263"/>
      <c r="Q229" s="263"/>
    </row>
    <row r="230" spans="1:17" customFormat="1" ht="16" customHeight="1" thickBot="1">
      <c r="B230" s="262"/>
      <c r="C230" s="117" t="s">
        <v>162</v>
      </c>
      <c r="D230" s="52" t="s">
        <v>442</v>
      </c>
      <c r="E230" s="52"/>
      <c r="F230" s="52"/>
      <c r="G230" s="52"/>
      <c r="H230" s="52"/>
      <c r="I230" s="52"/>
      <c r="J230" s="52"/>
      <c r="K230" s="52"/>
      <c r="L230" s="52"/>
      <c r="M230" s="52"/>
      <c r="N230" s="263"/>
      <c r="O230" s="263"/>
      <c r="P230" s="263"/>
      <c r="Q230" s="263"/>
    </row>
    <row r="231" spans="1:17" customFormat="1" ht="16" customHeight="1">
      <c r="B231" s="262"/>
      <c r="C231" s="264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263"/>
      <c r="O231" s="263"/>
      <c r="P231" s="263"/>
      <c r="Q231" s="263"/>
    </row>
    <row r="232" spans="1:17" customFormat="1" ht="16" customHeight="1">
      <c r="A232" s="56" t="s">
        <v>440</v>
      </c>
      <c r="B232" s="125"/>
      <c r="C232" s="126"/>
      <c r="D232" s="57" t="s">
        <v>163</v>
      </c>
      <c r="E232" s="58"/>
      <c r="F232" s="58"/>
      <c r="G232" s="58"/>
      <c r="H232" s="59"/>
      <c r="I232" s="60" t="s">
        <v>164</v>
      </c>
      <c r="J232" s="61"/>
      <c r="K232" s="61"/>
      <c r="L232" s="61"/>
      <c r="M232" s="62"/>
      <c r="N232" s="63" t="s">
        <v>165</v>
      </c>
      <c r="O232" s="64"/>
      <c r="P232" s="63" t="s">
        <v>166</v>
      </c>
      <c r="Q232" s="64"/>
    </row>
    <row r="233" spans="1:17" customFormat="1" ht="16" customHeight="1">
      <c r="A233" s="121" t="s">
        <v>205</v>
      </c>
      <c r="B233" s="262"/>
      <c r="C233" s="128"/>
      <c r="D233" s="67">
        <v>1</v>
      </c>
      <c r="E233" s="266">
        <v>2</v>
      </c>
      <c r="F233" s="266">
        <v>3</v>
      </c>
      <c r="G233" s="266">
        <v>4</v>
      </c>
      <c r="H233" s="68">
        <v>5</v>
      </c>
      <c r="I233" s="267">
        <v>1</v>
      </c>
      <c r="J233" s="268">
        <v>2</v>
      </c>
      <c r="K233" s="268">
        <v>3</v>
      </c>
      <c r="L233" s="268">
        <v>4</v>
      </c>
      <c r="M233" s="269">
        <v>5</v>
      </c>
      <c r="N233" s="69" t="s">
        <v>45</v>
      </c>
      <c r="O233" s="70" t="s">
        <v>168</v>
      </c>
      <c r="P233" s="69" t="s">
        <v>45</v>
      </c>
      <c r="Q233" s="70" t="s">
        <v>168</v>
      </c>
    </row>
    <row r="234" spans="1:17" customFormat="1" ht="16" customHeight="1">
      <c r="A234" s="124" t="s">
        <v>206</v>
      </c>
      <c r="B234" s="129" t="s">
        <v>207</v>
      </c>
      <c r="C234" s="130"/>
      <c r="D234" s="57"/>
      <c r="E234" s="58"/>
      <c r="F234" s="58"/>
      <c r="G234" s="58"/>
      <c r="H234" s="59"/>
      <c r="I234" s="60"/>
      <c r="J234" s="61"/>
      <c r="K234" s="61"/>
      <c r="L234" s="61"/>
      <c r="M234" s="62"/>
      <c r="N234" s="63"/>
      <c r="O234" s="64"/>
      <c r="P234" s="63"/>
      <c r="Q234" s="64"/>
    </row>
    <row r="235" spans="1:17" customFormat="1" ht="16" customHeight="1">
      <c r="A235" s="131" t="s">
        <v>208</v>
      </c>
      <c r="B235" s="121"/>
      <c r="C235" s="175"/>
      <c r="D235" s="67"/>
      <c r="E235" s="266"/>
      <c r="F235" s="266"/>
      <c r="G235" s="266"/>
      <c r="H235" s="68"/>
      <c r="I235" s="176" t="s">
        <v>200</v>
      </c>
      <c r="J235" s="271" t="s">
        <v>200</v>
      </c>
      <c r="K235" s="271" t="s">
        <v>200</v>
      </c>
      <c r="L235" s="271" t="s">
        <v>200</v>
      </c>
      <c r="M235" s="177" t="s">
        <v>200</v>
      </c>
      <c r="N235" s="69"/>
      <c r="O235" s="70"/>
      <c r="P235" s="178"/>
      <c r="Q235" s="179"/>
    </row>
    <row r="236" spans="1:17" customFormat="1" ht="16" customHeight="1">
      <c r="A236" t="s">
        <v>209</v>
      </c>
      <c r="B236" s="262"/>
      <c r="C236" s="180"/>
      <c r="D236" s="181"/>
      <c r="E236" s="181"/>
      <c r="F236" s="181"/>
      <c r="G236" s="181"/>
      <c r="H236" s="181"/>
      <c r="I236" s="284"/>
      <c r="J236" s="284"/>
      <c r="K236" s="284"/>
      <c r="L236" s="284"/>
      <c r="M236" s="284"/>
      <c r="N236" s="182"/>
      <c r="O236" s="183"/>
      <c r="P236" s="182"/>
      <c r="Q236" s="183"/>
    </row>
    <row r="237" spans="1:17" customFormat="1" ht="16" customHeight="1">
      <c r="A237" s="122" t="s">
        <v>169</v>
      </c>
      <c r="B237" s="48" t="s">
        <v>169</v>
      </c>
      <c r="C237" s="71" t="s">
        <v>170</v>
      </c>
      <c r="D237" s="154"/>
      <c r="E237" s="155"/>
      <c r="F237" s="155"/>
      <c r="G237" s="155"/>
      <c r="H237" s="156"/>
      <c r="I237" s="157"/>
      <c r="J237" s="158"/>
      <c r="K237" s="158"/>
      <c r="L237" s="158"/>
      <c r="M237" s="159"/>
      <c r="N237" s="113"/>
      <c r="O237" s="114"/>
      <c r="P237" s="146"/>
      <c r="Q237" s="116"/>
    </row>
    <row r="238" spans="1:17" customFormat="1" ht="16" customHeight="1">
      <c r="A238" s="122" t="s">
        <v>210</v>
      </c>
      <c r="B238" s="48" t="s">
        <v>211</v>
      </c>
      <c r="C238" s="279" t="s">
        <v>170</v>
      </c>
      <c r="D238" s="280"/>
      <c r="E238" s="280"/>
      <c r="F238" s="280"/>
      <c r="G238" s="280"/>
      <c r="H238" s="74"/>
      <c r="I238" s="281"/>
      <c r="J238" s="281"/>
      <c r="K238" s="281"/>
      <c r="L238" s="281"/>
      <c r="M238" s="77"/>
      <c r="N238" s="282"/>
      <c r="O238" s="90"/>
      <c r="P238" s="283"/>
      <c r="Q238" s="278"/>
    </row>
    <row r="239" spans="1:17" customFormat="1" ht="16" customHeight="1">
      <c r="A239" s="122" t="s">
        <v>212</v>
      </c>
      <c r="B239" s="122" t="s">
        <v>178</v>
      </c>
      <c r="C239" s="82"/>
      <c r="D239" s="83"/>
      <c r="E239" s="84"/>
      <c r="F239" s="84"/>
      <c r="G239" s="84"/>
      <c r="H239" s="85"/>
      <c r="I239" s="86"/>
      <c r="J239" s="87"/>
      <c r="K239" s="87"/>
      <c r="L239" s="87"/>
      <c r="M239" s="88"/>
      <c r="N239" s="89"/>
      <c r="O239" s="90"/>
      <c r="P239" s="144"/>
      <c r="Q239" s="91"/>
    </row>
    <row r="240" spans="1:17" customFormat="1" ht="16" customHeight="1">
      <c r="A240" s="120"/>
      <c r="B240" s="123" t="s">
        <v>264</v>
      </c>
      <c r="C240" s="279" t="s">
        <v>170</v>
      </c>
      <c r="D240" s="93"/>
      <c r="E240" s="280"/>
      <c r="F240" s="280"/>
      <c r="G240" s="280"/>
      <c r="H240" s="94"/>
      <c r="I240" s="95"/>
      <c r="J240" s="281"/>
      <c r="K240" s="281"/>
      <c r="L240" s="281"/>
      <c r="M240" s="96"/>
      <c r="N240" s="97"/>
      <c r="O240" s="98"/>
      <c r="P240" s="145"/>
      <c r="Q240" s="100"/>
    </row>
    <row r="241" spans="1:17" customFormat="1" ht="16" customHeight="1">
      <c r="A241" s="120"/>
      <c r="B241" s="123" t="s">
        <v>429</v>
      </c>
      <c r="C241" s="279"/>
      <c r="D241" s="93"/>
      <c r="E241" s="280"/>
      <c r="F241" s="280"/>
      <c r="G241" s="280"/>
      <c r="H241" s="94"/>
      <c r="I241" s="95"/>
      <c r="J241" s="281"/>
      <c r="K241" s="281"/>
      <c r="L241" s="281"/>
      <c r="M241" s="96"/>
      <c r="N241" s="97"/>
      <c r="O241" s="98"/>
      <c r="P241" s="145"/>
      <c r="Q241" s="100"/>
    </row>
    <row r="242" spans="1:17" customFormat="1" ht="16" customHeight="1">
      <c r="A242" s="120"/>
      <c r="B242" s="123" t="s">
        <v>265</v>
      </c>
      <c r="C242" s="92" t="s">
        <v>184</v>
      </c>
      <c r="D242" s="93"/>
      <c r="E242" s="280"/>
      <c r="F242" s="280"/>
      <c r="G242" s="280"/>
      <c r="H242" s="94"/>
      <c r="I242" s="95"/>
      <c r="J242" s="281"/>
      <c r="K242" s="281"/>
      <c r="L242" s="281"/>
      <c r="M242" s="96"/>
      <c r="N242" s="97"/>
      <c r="O242" s="98"/>
      <c r="P242" s="145"/>
      <c r="Q242" s="100"/>
    </row>
    <row r="243" spans="1:17" customFormat="1" ht="16" customHeight="1">
      <c r="A243" s="120"/>
      <c r="B243" s="123" t="s">
        <v>214</v>
      </c>
      <c r="C243" s="92"/>
      <c r="D243" s="93">
        <v>2</v>
      </c>
      <c r="E243" s="280">
        <v>15</v>
      </c>
      <c r="F243" s="280">
        <v>1</v>
      </c>
      <c r="G243" s="280">
        <v>1</v>
      </c>
      <c r="H243" s="94">
        <v>13</v>
      </c>
      <c r="I243" s="95">
        <v>9.4999999999999998E-3</v>
      </c>
      <c r="J243" s="281">
        <v>0.20499999999999999</v>
      </c>
      <c r="K243" s="281">
        <v>8.0000000000000004E-4</v>
      </c>
      <c r="L243" s="281">
        <v>1E-3</v>
      </c>
      <c r="M243" s="96">
        <v>7.3200000000000001E-2</v>
      </c>
      <c r="N243" s="97">
        <v>90.541267011855254</v>
      </c>
      <c r="O243" s="98">
        <v>98.827203104280798</v>
      </c>
      <c r="P243" s="145">
        <v>0.81911552499787788</v>
      </c>
      <c r="Q243" s="100">
        <v>1.2396477128142587</v>
      </c>
    </row>
    <row r="244" spans="1:17" customFormat="1" ht="16" customHeight="1">
      <c r="A244" s="120"/>
      <c r="B244" s="123" t="s">
        <v>357</v>
      </c>
      <c r="C244" s="92"/>
      <c r="D244" s="93"/>
      <c r="E244" s="280"/>
      <c r="F244" s="280"/>
      <c r="G244" s="280"/>
      <c r="H244" s="94"/>
      <c r="I244" s="95"/>
      <c r="J244" s="281"/>
      <c r="K244" s="281"/>
      <c r="L244" s="281"/>
      <c r="M244" s="96"/>
      <c r="N244" s="97"/>
      <c r="O244" s="98"/>
      <c r="P244" s="145"/>
      <c r="Q244" s="100"/>
    </row>
    <row r="245" spans="1:17" customFormat="1" ht="16" customHeight="1">
      <c r="A245" s="120"/>
      <c r="B245" s="123" t="s">
        <v>179</v>
      </c>
      <c r="C245" s="92"/>
      <c r="D245" s="93"/>
      <c r="E245" s="280"/>
      <c r="F245" s="280"/>
      <c r="G245" s="280"/>
      <c r="H245" s="94"/>
      <c r="I245" s="95"/>
      <c r="J245" s="281"/>
      <c r="K245" s="281"/>
      <c r="L245" s="281"/>
      <c r="M245" s="96"/>
      <c r="N245" s="97"/>
      <c r="O245" s="98"/>
      <c r="P245" s="145"/>
      <c r="Q245" s="100"/>
    </row>
    <row r="246" spans="1:17" customFormat="1" ht="16" customHeight="1">
      <c r="A246" s="120"/>
      <c r="B246" s="123" t="s">
        <v>181</v>
      </c>
      <c r="C246" s="92"/>
      <c r="D246" s="93">
        <v>13</v>
      </c>
      <c r="E246" s="280">
        <v>146</v>
      </c>
      <c r="F246" s="280">
        <v>24</v>
      </c>
      <c r="G246" s="280">
        <v>10</v>
      </c>
      <c r="H246" s="94">
        <v>52</v>
      </c>
      <c r="I246" s="95">
        <v>0.65639999999999998</v>
      </c>
      <c r="J246" s="281">
        <v>7.1980000000000004</v>
      </c>
      <c r="K246" s="281">
        <v>1.7890999999999999</v>
      </c>
      <c r="L246" s="281">
        <v>0.3513</v>
      </c>
      <c r="M246" s="96">
        <v>3.5062000000000002</v>
      </c>
      <c r="N246" s="97">
        <v>693.20657555951675</v>
      </c>
      <c r="O246" s="98">
        <v>802.15276022606099</v>
      </c>
      <c r="P246" s="145">
        <v>38.199926435220547</v>
      </c>
      <c r="Q246" s="100">
        <v>39.639831942883774</v>
      </c>
    </row>
    <row r="247" spans="1:17" customFormat="1" ht="16" customHeight="1">
      <c r="A247" s="120"/>
      <c r="B247" s="123" t="s">
        <v>283</v>
      </c>
      <c r="C247" s="92"/>
      <c r="D247" s="93"/>
      <c r="E247" s="280"/>
      <c r="F247" s="280"/>
      <c r="G247" s="280"/>
      <c r="H247" s="94"/>
      <c r="I247" s="95"/>
      <c r="J247" s="281"/>
      <c r="K247" s="281"/>
      <c r="L247" s="281"/>
      <c r="M247" s="96"/>
      <c r="N247" s="97"/>
      <c r="O247" s="98"/>
      <c r="P247" s="145"/>
      <c r="Q247" s="100"/>
    </row>
    <row r="248" spans="1:17" customFormat="1" ht="16" customHeight="1">
      <c r="A248" s="120"/>
      <c r="B248" s="123" t="s">
        <v>284</v>
      </c>
      <c r="C248" s="92"/>
      <c r="D248" s="93">
        <v>0</v>
      </c>
      <c r="E248" s="280">
        <v>2</v>
      </c>
      <c r="F248" s="280">
        <v>0</v>
      </c>
      <c r="G248" s="280">
        <v>1</v>
      </c>
      <c r="H248" s="94">
        <v>0</v>
      </c>
      <c r="I248" s="95">
        <v>0</v>
      </c>
      <c r="J248" s="281">
        <v>2.0999999999999999E-3</v>
      </c>
      <c r="K248" s="281">
        <v>0</v>
      </c>
      <c r="L248" s="281">
        <v>1.4E-3</v>
      </c>
      <c r="M248" s="96">
        <v>0</v>
      </c>
      <c r="N248" s="97">
        <v>8.4882437823614296</v>
      </c>
      <c r="O248" s="98">
        <v>12.653526737966724</v>
      </c>
      <c r="P248" s="145">
        <v>9.9029510794216655E-3</v>
      </c>
      <c r="Q248" s="100">
        <v>1.4004887724035405E-2</v>
      </c>
    </row>
    <row r="249" spans="1:17" customFormat="1" ht="16" customHeight="1">
      <c r="A249" s="120"/>
      <c r="B249" s="123" t="s">
        <v>183</v>
      </c>
      <c r="C249" s="92" t="s">
        <v>184</v>
      </c>
      <c r="D249" s="93">
        <v>1</v>
      </c>
      <c r="E249" s="280">
        <v>9</v>
      </c>
      <c r="F249" s="280">
        <v>9</v>
      </c>
      <c r="G249" s="280">
        <v>1</v>
      </c>
      <c r="H249" s="94">
        <v>3</v>
      </c>
      <c r="I249" s="95">
        <v>5.7999999999999996E-3</v>
      </c>
      <c r="J249" s="281">
        <v>5.5E-2</v>
      </c>
      <c r="K249" s="281">
        <v>1.12E-2</v>
      </c>
      <c r="L249" s="281">
        <v>2.9999999999999997E-4</v>
      </c>
      <c r="M249" s="96">
        <v>3.8999999999999998E-3</v>
      </c>
      <c r="N249" s="97">
        <v>65.076535664770958</v>
      </c>
      <c r="O249" s="98">
        <v>57.985744084880174</v>
      </c>
      <c r="P249" s="145">
        <v>0.21560139207198029</v>
      </c>
      <c r="Q249" s="100">
        <v>0.3193364478568107</v>
      </c>
    </row>
    <row r="250" spans="1:17" customFormat="1" ht="16" customHeight="1">
      <c r="A250" s="120"/>
      <c r="B250" s="123" t="s">
        <v>266</v>
      </c>
      <c r="C250" s="92"/>
      <c r="D250" s="93">
        <v>227</v>
      </c>
      <c r="E250" s="280">
        <v>836</v>
      </c>
      <c r="F250" s="280">
        <v>177</v>
      </c>
      <c r="G250" s="280">
        <v>188</v>
      </c>
      <c r="H250" s="94">
        <v>242</v>
      </c>
      <c r="I250" s="95">
        <v>0.4975</v>
      </c>
      <c r="J250" s="281">
        <v>2.1107999999999998</v>
      </c>
      <c r="K250" s="281">
        <v>0.42430000000000001</v>
      </c>
      <c r="L250" s="281">
        <v>0.4405</v>
      </c>
      <c r="M250" s="96">
        <v>0.7954</v>
      </c>
      <c r="N250" s="97">
        <v>4725.1223721811957</v>
      </c>
      <c r="O250" s="98">
        <v>3988.1323866759813</v>
      </c>
      <c r="P250" s="145">
        <v>12.077356195003256</v>
      </c>
      <c r="Q250" s="100">
        <v>10.166461913047067</v>
      </c>
    </row>
    <row r="251" spans="1:17" customFormat="1" ht="16" customHeight="1">
      <c r="A251" s="120"/>
      <c r="B251" s="123" t="s">
        <v>215</v>
      </c>
      <c r="C251" s="92"/>
      <c r="D251" s="93">
        <v>8</v>
      </c>
      <c r="E251" s="280">
        <v>6</v>
      </c>
      <c r="F251" s="280">
        <v>7</v>
      </c>
      <c r="G251" s="280">
        <v>3</v>
      </c>
      <c r="H251" s="94">
        <v>7</v>
      </c>
      <c r="I251" s="95">
        <v>9.7000000000000003E-3</v>
      </c>
      <c r="J251" s="281">
        <v>6.7999999999999996E-3</v>
      </c>
      <c r="K251" s="281">
        <v>6.3E-3</v>
      </c>
      <c r="L251" s="281">
        <v>2.8E-3</v>
      </c>
      <c r="M251" s="96">
        <v>7.7999999999999996E-3</v>
      </c>
      <c r="N251" s="97">
        <v>87.711852417734775</v>
      </c>
      <c r="O251" s="98">
        <v>27.212438193802665</v>
      </c>
      <c r="P251" s="145">
        <v>9.4502447443623919E-2</v>
      </c>
      <c r="Q251" s="100">
        <v>3.5781189083743482E-2</v>
      </c>
    </row>
    <row r="252" spans="1:17" customFormat="1" ht="16" customHeight="1">
      <c r="A252" s="120"/>
      <c r="B252" s="123" t="s">
        <v>216</v>
      </c>
      <c r="C252" s="92"/>
      <c r="D252" s="93"/>
      <c r="E252" s="280"/>
      <c r="F252" s="280"/>
      <c r="G252" s="280"/>
      <c r="H252" s="94"/>
      <c r="I252" s="95"/>
      <c r="J252" s="281"/>
      <c r="K252" s="281"/>
      <c r="L252" s="281"/>
      <c r="M252" s="96"/>
      <c r="N252" s="97"/>
      <c r="O252" s="98"/>
      <c r="P252" s="145"/>
      <c r="Q252" s="100"/>
    </row>
    <row r="253" spans="1:17" customFormat="1" ht="16" customHeight="1">
      <c r="A253" s="120"/>
      <c r="B253" s="123" t="s">
        <v>217</v>
      </c>
      <c r="C253" s="92"/>
      <c r="D253" s="93"/>
      <c r="E253" s="280"/>
      <c r="F253" s="280"/>
      <c r="G253" s="280"/>
      <c r="H253" s="94"/>
      <c r="I253" s="95"/>
      <c r="J253" s="281"/>
      <c r="K253" s="281"/>
      <c r="L253" s="281"/>
      <c r="M253" s="96"/>
      <c r="N253" s="97"/>
      <c r="O253" s="98"/>
      <c r="P253" s="145"/>
      <c r="Q253" s="100"/>
    </row>
    <row r="254" spans="1:17" customFormat="1" ht="16" customHeight="1">
      <c r="A254" s="120"/>
      <c r="B254" s="123" t="s">
        <v>218</v>
      </c>
      <c r="C254" s="92"/>
      <c r="D254" s="93"/>
      <c r="E254" s="280"/>
      <c r="F254" s="280"/>
      <c r="G254" s="280"/>
      <c r="H254" s="94"/>
      <c r="I254" s="95"/>
      <c r="J254" s="281"/>
      <c r="K254" s="281"/>
      <c r="L254" s="281"/>
      <c r="M254" s="96"/>
      <c r="N254" s="97"/>
      <c r="O254" s="98"/>
      <c r="P254" s="145"/>
      <c r="Q254" s="100"/>
    </row>
    <row r="255" spans="1:17" customFormat="1" ht="16" customHeight="1">
      <c r="A255" s="120"/>
      <c r="B255" s="120" t="s">
        <v>219</v>
      </c>
      <c r="C255" s="92"/>
      <c r="D255" s="93"/>
      <c r="E255" s="280"/>
      <c r="F255" s="280"/>
      <c r="G255" s="280"/>
      <c r="H255" s="94"/>
      <c r="I255" s="95"/>
      <c r="J255" s="281"/>
      <c r="K255" s="281"/>
      <c r="L255" s="281"/>
      <c r="M255" s="96"/>
      <c r="N255" s="97"/>
      <c r="O255" s="98"/>
      <c r="P255" s="145"/>
      <c r="Q255" s="100"/>
    </row>
    <row r="256" spans="1:17" customFormat="1" ht="16" customHeight="1">
      <c r="A256" s="120"/>
      <c r="B256" s="120" t="s">
        <v>220</v>
      </c>
      <c r="C256" s="92"/>
      <c r="D256" s="93">
        <v>1</v>
      </c>
      <c r="E256" s="280">
        <v>6</v>
      </c>
      <c r="F256" s="280">
        <v>2</v>
      </c>
      <c r="G256" s="280">
        <v>0</v>
      </c>
      <c r="H256" s="94">
        <v>4</v>
      </c>
      <c r="I256" s="95">
        <v>3.3E-3</v>
      </c>
      <c r="J256" s="281">
        <v>8.9599999999999999E-2</v>
      </c>
      <c r="K256" s="281">
        <v>2.92E-2</v>
      </c>
      <c r="L256" s="281">
        <v>0</v>
      </c>
      <c r="M256" s="96">
        <v>5.6000000000000001E-2</v>
      </c>
      <c r="N256" s="113">
        <v>36.782389723566197</v>
      </c>
      <c r="O256" s="114">
        <v>34.070663437716938</v>
      </c>
      <c r="P256" s="146">
        <v>0.5039187392128569</v>
      </c>
      <c r="Q256" s="116">
        <v>0.53327935281149175</v>
      </c>
    </row>
    <row r="257" spans="1:22" customFormat="1" ht="16" customHeight="1">
      <c r="A257" s="122" t="s">
        <v>221</v>
      </c>
      <c r="B257" s="124" t="s">
        <v>222</v>
      </c>
      <c r="C257" s="82"/>
      <c r="D257" s="83"/>
      <c r="E257" s="84"/>
      <c r="F257" s="84"/>
      <c r="G257" s="84"/>
      <c r="H257" s="85"/>
      <c r="I257" s="86"/>
      <c r="J257" s="87"/>
      <c r="K257" s="87"/>
      <c r="L257" s="87"/>
      <c r="M257" s="88"/>
      <c r="N257" s="97"/>
      <c r="O257" s="98"/>
      <c r="P257" s="145"/>
      <c r="Q257" s="100"/>
    </row>
    <row r="258" spans="1:22" customFormat="1" ht="16" customHeight="1">
      <c r="A258" s="120"/>
      <c r="B258" s="120" t="s">
        <v>223</v>
      </c>
      <c r="C258" s="92"/>
      <c r="D258" s="93">
        <v>2</v>
      </c>
      <c r="E258" s="280">
        <v>0</v>
      </c>
      <c r="F258" s="280">
        <v>0</v>
      </c>
      <c r="G258" s="280">
        <v>0</v>
      </c>
      <c r="H258" s="94">
        <v>4</v>
      </c>
      <c r="I258" s="95">
        <v>5.1999999999999998E-3</v>
      </c>
      <c r="J258" s="281">
        <v>0</v>
      </c>
      <c r="K258" s="281">
        <v>0</v>
      </c>
      <c r="L258" s="281">
        <v>0</v>
      </c>
      <c r="M258" s="96">
        <v>3.1699999999999999E-2</v>
      </c>
      <c r="N258" s="97">
        <v>16.976487564722859</v>
      </c>
      <c r="O258" s="98">
        <v>25.307053475933447</v>
      </c>
      <c r="P258" s="145">
        <v>0.10440539852304559</v>
      </c>
      <c r="Q258" s="100">
        <v>0.19495364654896288</v>
      </c>
    </row>
    <row r="259" spans="1:22" ht="16" customHeight="1">
      <c r="A259" s="120"/>
      <c r="B259" s="120" t="s">
        <v>224</v>
      </c>
      <c r="C259" s="92"/>
      <c r="D259" s="93">
        <v>0</v>
      </c>
      <c r="E259" s="280">
        <v>2</v>
      </c>
      <c r="F259" s="280">
        <v>0</v>
      </c>
      <c r="G259" s="280">
        <v>1</v>
      </c>
      <c r="H259" s="94">
        <v>0</v>
      </c>
      <c r="I259" s="95">
        <v>0</v>
      </c>
      <c r="J259" s="281">
        <v>3.0000000000000001E-3</v>
      </c>
      <c r="K259" s="281">
        <v>0</v>
      </c>
      <c r="L259" s="281">
        <v>1.2999999999999999E-3</v>
      </c>
      <c r="M259" s="96">
        <v>0</v>
      </c>
      <c r="N259" s="97">
        <v>8.4882437823614296</v>
      </c>
      <c r="O259" s="98">
        <v>12.653526737966724</v>
      </c>
      <c r="P259" s="145">
        <v>1.216648275471805E-2</v>
      </c>
      <c r="Q259" s="100">
        <v>1.8704121190661133E-2</v>
      </c>
      <c r="V259" s="54"/>
    </row>
    <row r="260" spans="1:22" ht="16" customHeight="1">
      <c r="A260" s="120"/>
      <c r="B260" s="120" t="s">
        <v>293</v>
      </c>
      <c r="C260" s="92" t="s">
        <v>174</v>
      </c>
      <c r="D260" s="93"/>
      <c r="E260" s="280"/>
      <c r="F260" s="280"/>
      <c r="G260" s="280"/>
      <c r="H260" s="94"/>
      <c r="I260" s="95"/>
      <c r="J260" s="281"/>
      <c r="K260" s="281"/>
      <c r="L260" s="281"/>
      <c r="M260" s="96"/>
      <c r="N260" s="97"/>
      <c r="O260" s="98"/>
      <c r="P260" s="145"/>
      <c r="Q260" s="100"/>
      <c r="V260" s="54"/>
    </row>
    <row r="261" spans="1:22" ht="16" customHeight="1">
      <c r="A261" s="120"/>
      <c r="B261" s="120" t="s">
        <v>225</v>
      </c>
      <c r="C261" s="92"/>
      <c r="D261" s="93"/>
      <c r="E261" s="280"/>
      <c r="F261" s="280"/>
      <c r="G261" s="280"/>
      <c r="H261" s="94"/>
      <c r="I261" s="95"/>
      <c r="J261" s="281"/>
      <c r="K261" s="281"/>
      <c r="L261" s="281"/>
      <c r="M261" s="96"/>
      <c r="N261" s="97"/>
      <c r="O261" s="98"/>
      <c r="P261" s="145"/>
      <c r="Q261" s="100"/>
      <c r="V261" s="54"/>
    </row>
    <row r="262" spans="1:22" ht="16" customHeight="1">
      <c r="A262" s="120"/>
      <c r="B262" s="120" t="s">
        <v>172</v>
      </c>
      <c r="C262" s="92"/>
      <c r="D262" s="93">
        <v>0</v>
      </c>
      <c r="E262" s="280">
        <v>0</v>
      </c>
      <c r="F262" s="280">
        <v>2</v>
      </c>
      <c r="G262" s="280">
        <v>0</v>
      </c>
      <c r="H262" s="94">
        <v>0</v>
      </c>
      <c r="I262" s="95">
        <v>0</v>
      </c>
      <c r="J262" s="281">
        <v>0</v>
      </c>
      <c r="K262" s="281">
        <v>3.0000000000000001E-3</v>
      </c>
      <c r="L262" s="281">
        <v>0</v>
      </c>
      <c r="M262" s="96">
        <v>0</v>
      </c>
      <c r="N262" s="97">
        <v>5.6588291882409534</v>
      </c>
      <c r="O262" s="98">
        <v>12.653526737966724</v>
      </c>
      <c r="P262" s="145">
        <v>8.4882437823614303E-3</v>
      </c>
      <c r="Q262" s="100">
        <v>1.8980290106950088E-2</v>
      </c>
      <c r="V262" s="54"/>
    </row>
    <row r="263" spans="1:22" ht="16" customHeight="1">
      <c r="A263" s="120"/>
      <c r="B263" s="120" t="s">
        <v>188</v>
      </c>
      <c r="C263" s="92"/>
      <c r="D263" s="93"/>
      <c r="E263" s="280"/>
      <c r="F263" s="280"/>
      <c r="G263" s="280"/>
      <c r="H263" s="94"/>
      <c r="I263" s="95"/>
      <c r="J263" s="281"/>
      <c r="K263" s="281"/>
      <c r="L263" s="281"/>
      <c r="M263" s="96"/>
      <c r="N263" s="97"/>
      <c r="O263" s="98"/>
      <c r="P263" s="145"/>
      <c r="Q263" s="100"/>
      <c r="V263" s="54"/>
    </row>
    <row r="264" spans="1:22" ht="16" customHeight="1">
      <c r="A264" s="120"/>
      <c r="B264" s="120" t="s">
        <v>175</v>
      </c>
      <c r="C264" s="92"/>
      <c r="D264" s="93"/>
      <c r="E264" s="280"/>
      <c r="F264" s="280"/>
      <c r="G264" s="280"/>
      <c r="H264" s="94"/>
      <c r="I264" s="95"/>
      <c r="J264" s="281"/>
      <c r="K264" s="281"/>
      <c r="L264" s="281"/>
      <c r="M264" s="96"/>
      <c r="N264" s="97"/>
      <c r="O264" s="98"/>
      <c r="P264" s="145"/>
      <c r="Q264" s="100"/>
      <c r="V264" s="54"/>
    </row>
    <row r="265" spans="1:22" ht="16" customHeight="1">
      <c r="A265" s="120"/>
      <c r="B265" s="120" t="s">
        <v>226</v>
      </c>
      <c r="C265" s="92" t="s">
        <v>174</v>
      </c>
      <c r="D265" s="93"/>
      <c r="E265" s="280"/>
      <c r="F265" s="280"/>
      <c r="G265" s="280"/>
      <c r="H265" s="94"/>
      <c r="I265" s="95"/>
      <c r="J265" s="281"/>
      <c r="K265" s="281"/>
      <c r="L265" s="281"/>
      <c r="M265" s="96"/>
      <c r="N265" s="97"/>
      <c r="O265" s="98"/>
      <c r="P265" s="145"/>
      <c r="Q265" s="100"/>
      <c r="V265" s="54"/>
    </row>
    <row r="266" spans="1:22" ht="16" customHeight="1">
      <c r="A266" s="120"/>
      <c r="B266" s="120" t="s">
        <v>176</v>
      </c>
      <c r="C266" s="92"/>
      <c r="D266" s="93">
        <v>2</v>
      </c>
      <c r="E266" s="280">
        <v>5</v>
      </c>
      <c r="F266" s="280">
        <v>1</v>
      </c>
      <c r="G266" s="280">
        <v>2</v>
      </c>
      <c r="H266" s="94">
        <v>6</v>
      </c>
      <c r="I266" s="95">
        <v>2.4400000000000002E-2</v>
      </c>
      <c r="J266" s="281">
        <v>8.2100000000000006E-2</v>
      </c>
      <c r="K266" s="281">
        <v>7.6E-3</v>
      </c>
      <c r="L266" s="281">
        <v>2.4799999999999999E-2</v>
      </c>
      <c r="M266" s="96">
        <v>0.1114</v>
      </c>
      <c r="N266" s="97">
        <v>45.270633505927627</v>
      </c>
      <c r="O266" s="98">
        <v>30.67012334646012</v>
      </c>
      <c r="P266" s="145">
        <v>0.70820247290835514</v>
      </c>
      <c r="Q266" s="100">
        <v>0.62825238104405723</v>
      </c>
      <c r="V266" s="54"/>
    </row>
    <row r="267" spans="1:22" ht="16" customHeight="1">
      <c r="A267" s="120"/>
      <c r="B267" s="120" t="s">
        <v>77</v>
      </c>
      <c r="C267" s="92"/>
      <c r="D267" s="93">
        <v>0</v>
      </c>
      <c r="E267" s="280">
        <v>3</v>
      </c>
      <c r="F267" s="280">
        <v>1</v>
      </c>
      <c r="G267" s="280">
        <v>0</v>
      </c>
      <c r="H267" s="94">
        <v>0</v>
      </c>
      <c r="I267" s="95">
        <v>0</v>
      </c>
      <c r="J267" s="281">
        <v>1.6899999999999998E-2</v>
      </c>
      <c r="K267" s="281">
        <v>4.7000000000000002E-3</v>
      </c>
      <c r="L267" s="281">
        <v>0</v>
      </c>
      <c r="M267" s="96">
        <v>0</v>
      </c>
      <c r="N267" s="97">
        <v>11.317658376481907</v>
      </c>
      <c r="O267" s="98">
        <v>18.445526427305687</v>
      </c>
      <c r="P267" s="145">
        <v>6.111535523300228E-2</v>
      </c>
      <c r="Q267" s="100">
        <v>0.10357068160364927</v>
      </c>
      <c r="V267" s="54"/>
    </row>
    <row r="268" spans="1:22" ht="16" customHeight="1">
      <c r="A268" s="120"/>
      <c r="B268" s="120" t="s">
        <v>267</v>
      </c>
      <c r="C268" s="92"/>
      <c r="D268" s="93"/>
      <c r="E268" s="280"/>
      <c r="F268" s="280"/>
      <c r="G268" s="280"/>
      <c r="H268" s="94"/>
      <c r="I268" s="95"/>
      <c r="J268" s="281"/>
      <c r="K268" s="281"/>
      <c r="L268" s="281"/>
      <c r="M268" s="96"/>
      <c r="N268" s="97"/>
      <c r="O268" s="98"/>
      <c r="P268" s="145"/>
      <c r="Q268" s="100"/>
      <c r="V268" s="54"/>
    </row>
    <row r="269" spans="1:22" ht="16" customHeight="1">
      <c r="A269" s="120"/>
      <c r="B269" s="120" t="s">
        <v>189</v>
      </c>
      <c r="C269" s="92"/>
      <c r="D269" s="93">
        <v>5</v>
      </c>
      <c r="E269" s="280">
        <v>18</v>
      </c>
      <c r="F269" s="280">
        <v>10</v>
      </c>
      <c r="G269" s="280">
        <v>18</v>
      </c>
      <c r="H269" s="94">
        <v>10</v>
      </c>
      <c r="I269" s="95">
        <v>3.2300000000000002E-2</v>
      </c>
      <c r="J269" s="281">
        <v>0.1966</v>
      </c>
      <c r="K269" s="281">
        <v>0.12909999999999999</v>
      </c>
      <c r="L269" s="281">
        <v>0.21740000000000001</v>
      </c>
      <c r="M269" s="96">
        <v>9.8100000000000007E-2</v>
      </c>
      <c r="N269" s="97">
        <v>172.59429024134906</v>
      </c>
      <c r="O269" s="98">
        <v>80.277627587421023</v>
      </c>
      <c r="P269" s="145">
        <v>1.9056107291401407</v>
      </c>
      <c r="Q269" s="100">
        <v>1.0616805674258514</v>
      </c>
    </row>
    <row r="270" spans="1:22" ht="16" customHeight="1">
      <c r="A270" s="120"/>
      <c r="B270" s="120" t="s">
        <v>280</v>
      </c>
      <c r="C270" s="92"/>
      <c r="D270" s="93">
        <v>7</v>
      </c>
      <c r="E270" s="280">
        <v>5</v>
      </c>
      <c r="F270" s="280">
        <v>3</v>
      </c>
      <c r="G270" s="280">
        <v>6</v>
      </c>
      <c r="H270" s="94">
        <v>7</v>
      </c>
      <c r="I270" s="95">
        <v>2.6499999999999999E-2</v>
      </c>
      <c r="J270" s="281">
        <v>1.46E-2</v>
      </c>
      <c r="K270" s="281">
        <v>8.8000000000000005E-3</v>
      </c>
      <c r="L270" s="281">
        <v>2.7400000000000001E-2</v>
      </c>
      <c r="M270" s="96">
        <v>2.9600000000000001E-2</v>
      </c>
      <c r="N270" s="97">
        <v>79.223608635373338</v>
      </c>
      <c r="O270" s="98">
        <v>23.672580893927371</v>
      </c>
      <c r="P270" s="145">
        <v>0.302464420111479</v>
      </c>
      <c r="Q270" s="100">
        <v>0.12932158137114505</v>
      </c>
    </row>
    <row r="271" spans="1:22" ht="16" customHeight="1">
      <c r="A271" s="120"/>
      <c r="B271" s="120" t="s">
        <v>296</v>
      </c>
      <c r="C271" s="92"/>
      <c r="D271" s="93">
        <v>2</v>
      </c>
      <c r="E271" s="280">
        <v>3</v>
      </c>
      <c r="F271" s="280">
        <v>0</v>
      </c>
      <c r="G271" s="280">
        <v>0</v>
      </c>
      <c r="H271" s="94">
        <v>2</v>
      </c>
      <c r="I271" s="95">
        <v>7.4999999999999997E-3</v>
      </c>
      <c r="J271" s="281">
        <v>7.1999999999999998E-3</v>
      </c>
      <c r="K271" s="281">
        <v>0</v>
      </c>
      <c r="L271" s="281">
        <v>0</v>
      </c>
      <c r="M271" s="96">
        <v>7.6E-3</v>
      </c>
      <c r="N271" s="97">
        <v>19.805902158843335</v>
      </c>
      <c r="O271" s="98">
        <v>18.980290106950086</v>
      </c>
      <c r="P271" s="145">
        <v>6.3095945448886637E-2</v>
      </c>
      <c r="Q271" s="100">
        <v>5.7636085076996982E-2</v>
      </c>
    </row>
    <row r="272" spans="1:22" ht="16" customHeight="1">
      <c r="A272" s="120"/>
      <c r="B272" s="120" t="s">
        <v>227</v>
      </c>
      <c r="C272" s="92"/>
      <c r="D272" s="93"/>
      <c r="E272" s="280"/>
      <c r="F272" s="280"/>
      <c r="G272" s="280"/>
      <c r="H272" s="94"/>
      <c r="I272" s="95"/>
      <c r="J272" s="281"/>
      <c r="K272" s="281"/>
      <c r="L272" s="281"/>
      <c r="M272" s="96"/>
      <c r="N272" s="97"/>
      <c r="O272" s="98"/>
      <c r="P272" s="145"/>
      <c r="Q272" s="100"/>
    </row>
    <row r="273" spans="1:17" ht="16" customHeight="1">
      <c r="A273" s="120"/>
      <c r="B273" s="120" t="s">
        <v>324</v>
      </c>
      <c r="C273" s="92" t="s">
        <v>184</v>
      </c>
      <c r="D273" s="93"/>
      <c r="E273" s="280"/>
      <c r="F273" s="280"/>
      <c r="G273" s="280"/>
      <c r="H273" s="94"/>
      <c r="I273" s="95"/>
      <c r="J273" s="281"/>
      <c r="K273" s="281"/>
      <c r="L273" s="281"/>
      <c r="M273" s="96"/>
      <c r="N273" s="97"/>
      <c r="O273" s="98"/>
      <c r="P273" s="145"/>
      <c r="Q273" s="100"/>
    </row>
    <row r="274" spans="1:17" ht="16" customHeight="1">
      <c r="A274" s="120"/>
      <c r="B274" s="120" t="s">
        <v>297</v>
      </c>
      <c r="C274" s="92"/>
      <c r="D274" s="93"/>
      <c r="E274" s="280"/>
      <c r="F274" s="280"/>
      <c r="G274" s="280"/>
      <c r="H274" s="94"/>
      <c r="I274" s="95"/>
      <c r="J274" s="281"/>
      <c r="K274" s="281"/>
      <c r="L274" s="281"/>
      <c r="M274" s="96"/>
      <c r="N274" s="97"/>
      <c r="O274" s="98"/>
      <c r="P274" s="145"/>
      <c r="Q274" s="100"/>
    </row>
    <row r="275" spans="1:17" ht="16" customHeight="1">
      <c r="A275" s="120"/>
      <c r="B275" s="120" t="s">
        <v>228</v>
      </c>
      <c r="C275" s="92"/>
      <c r="D275" s="93"/>
      <c r="E275" s="280"/>
      <c r="F275" s="280"/>
      <c r="G275" s="280"/>
      <c r="H275" s="94"/>
      <c r="I275" s="95"/>
      <c r="J275" s="281"/>
      <c r="K275" s="281"/>
      <c r="L275" s="281"/>
      <c r="M275" s="96"/>
      <c r="N275" s="97"/>
      <c r="O275" s="98"/>
      <c r="P275" s="145"/>
      <c r="Q275" s="100"/>
    </row>
    <row r="276" spans="1:17" ht="16" customHeight="1">
      <c r="A276" s="120"/>
      <c r="B276" s="120" t="s">
        <v>190</v>
      </c>
      <c r="C276" s="92"/>
      <c r="D276" s="93"/>
      <c r="E276" s="280"/>
      <c r="F276" s="280"/>
      <c r="G276" s="280"/>
      <c r="H276" s="94"/>
      <c r="I276" s="95"/>
      <c r="J276" s="281"/>
      <c r="K276" s="281"/>
      <c r="L276" s="281"/>
      <c r="M276" s="96"/>
      <c r="N276" s="97"/>
      <c r="O276" s="98"/>
      <c r="P276" s="145"/>
      <c r="Q276" s="100"/>
    </row>
    <row r="277" spans="1:17" ht="16" customHeight="1">
      <c r="A277" s="120"/>
      <c r="B277" s="120" t="s">
        <v>229</v>
      </c>
      <c r="C277" s="92"/>
      <c r="D277" s="93"/>
      <c r="E277" s="280"/>
      <c r="F277" s="280"/>
      <c r="G277" s="280"/>
      <c r="H277" s="94"/>
      <c r="I277" s="95"/>
      <c r="J277" s="281"/>
      <c r="K277" s="281"/>
      <c r="L277" s="281"/>
      <c r="M277" s="96"/>
      <c r="N277" s="97"/>
      <c r="O277" s="98"/>
      <c r="P277" s="145"/>
      <c r="Q277" s="100"/>
    </row>
    <row r="278" spans="1:17" ht="16" customHeight="1">
      <c r="A278" s="120"/>
      <c r="B278" s="120" t="s">
        <v>230</v>
      </c>
      <c r="C278" s="92"/>
      <c r="D278" s="93">
        <v>0</v>
      </c>
      <c r="E278" s="280">
        <v>2</v>
      </c>
      <c r="F278" s="280">
        <v>4</v>
      </c>
      <c r="G278" s="280">
        <v>1</v>
      </c>
      <c r="H278" s="94">
        <v>0</v>
      </c>
      <c r="I278" s="95">
        <v>0</v>
      </c>
      <c r="J278" s="281">
        <v>0.92889999999999995</v>
      </c>
      <c r="K278" s="281">
        <v>0.43569999999999998</v>
      </c>
      <c r="L278" s="281">
        <v>0.36930000000000002</v>
      </c>
      <c r="M278" s="96">
        <v>0</v>
      </c>
      <c r="N278" s="97">
        <v>19.805902158843335</v>
      </c>
      <c r="O278" s="98">
        <v>23.672580893927385</v>
      </c>
      <c r="P278" s="145">
        <v>4.9059219647454944</v>
      </c>
      <c r="Q278" s="100">
        <v>5.4231026270679559</v>
      </c>
    </row>
    <row r="279" spans="1:17" ht="16" customHeight="1">
      <c r="A279" s="120"/>
      <c r="B279" s="120" t="s">
        <v>231</v>
      </c>
      <c r="C279" s="92"/>
      <c r="D279" s="93"/>
      <c r="E279" s="280"/>
      <c r="F279" s="280"/>
      <c r="G279" s="280"/>
      <c r="H279" s="94"/>
      <c r="I279" s="95"/>
      <c r="J279" s="281"/>
      <c r="K279" s="281"/>
      <c r="L279" s="281"/>
      <c r="M279" s="96"/>
      <c r="N279" s="97"/>
      <c r="O279" s="98"/>
      <c r="P279" s="145"/>
      <c r="Q279" s="100"/>
    </row>
    <row r="280" spans="1:17" ht="16" customHeight="1">
      <c r="A280" s="120"/>
      <c r="B280" s="120" t="s">
        <v>298</v>
      </c>
      <c r="C280" s="92"/>
      <c r="D280" s="93"/>
      <c r="E280" s="280"/>
      <c r="F280" s="280"/>
      <c r="G280" s="280"/>
      <c r="H280" s="94"/>
      <c r="I280" s="95"/>
      <c r="J280" s="281"/>
      <c r="K280" s="281"/>
      <c r="L280" s="281"/>
      <c r="M280" s="96"/>
      <c r="N280" s="97"/>
      <c r="O280" s="98"/>
      <c r="P280" s="145"/>
      <c r="Q280" s="100"/>
    </row>
    <row r="281" spans="1:17" ht="16" customHeight="1">
      <c r="A281" s="120"/>
      <c r="B281" s="120" t="s">
        <v>232</v>
      </c>
      <c r="C281" s="92"/>
      <c r="D281" s="93"/>
      <c r="E281" s="280"/>
      <c r="F281" s="280"/>
      <c r="G281" s="280"/>
      <c r="H281" s="94"/>
      <c r="I281" s="95"/>
      <c r="J281" s="281"/>
      <c r="K281" s="281"/>
      <c r="L281" s="281"/>
      <c r="M281" s="96"/>
      <c r="N281" s="97"/>
      <c r="O281" s="98"/>
      <c r="P281" s="145"/>
      <c r="Q281" s="100"/>
    </row>
    <row r="282" spans="1:17">
      <c r="A282" s="122" t="s">
        <v>233</v>
      </c>
      <c r="B282" s="102" t="s">
        <v>234</v>
      </c>
      <c r="C282" s="103"/>
      <c r="D282" s="84"/>
      <c r="E282" s="84"/>
      <c r="F282" s="84"/>
      <c r="G282" s="84"/>
      <c r="H282" s="85"/>
      <c r="I282" s="86"/>
      <c r="J282" s="87"/>
      <c r="K282" s="87"/>
      <c r="L282" s="87"/>
      <c r="M282" s="87"/>
      <c r="N282" s="89"/>
      <c r="O282" s="90"/>
      <c r="P282" s="144"/>
      <c r="Q282" s="91"/>
    </row>
    <row r="283" spans="1:17">
      <c r="A283" s="120"/>
      <c r="B283" s="104" t="s">
        <v>268</v>
      </c>
      <c r="C283" s="105"/>
      <c r="D283" s="280"/>
      <c r="E283" s="280"/>
      <c r="F283" s="280"/>
      <c r="G283" s="280"/>
      <c r="H283" s="94"/>
      <c r="I283" s="95"/>
      <c r="J283" s="281"/>
      <c r="K283" s="281"/>
      <c r="L283" s="281"/>
      <c r="M283" s="281"/>
      <c r="N283" s="97"/>
      <c r="O283" s="98"/>
      <c r="P283" s="145"/>
      <c r="Q283" s="100"/>
    </row>
    <row r="284" spans="1:17">
      <c r="A284" s="120"/>
      <c r="B284" s="104" t="s">
        <v>326</v>
      </c>
      <c r="C284" s="105"/>
      <c r="D284" s="280"/>
      <c r="E284" s="280"/>
      <c r="F284" s="280"/>
      <c r="G284" s="280"/>
      <c r="H284" s="94"/>
      <c r="I284" s="95"/>
      <c r="J284" s="281"/>
      <c r="K284" s="281"/>
      <c r="L284" s="281"/>
      <c r="M284" s="281"/>
      <c r="N284" s="97"/>
      <c r="O284" s="98"/>
      <c r="P284" s="145"/>
      <c r="Q284" s="100"/>
    </row>
    <row r="285" spans="1:17">
      <c r="A285" s="120"/>
      <c r="B285" s="104" t="s">
        <v>235</v>
      </c>
      <c r="C285" s="105"/>
      <c r="D285" s="280"/>
      <c r="E285" s="280"/>
      <c r="F285" s="280"/>
      <c r="G285" s="280"/>
      <c r="H285" s="94"/>
      <c r="I285" s="95"/>
      <c r="J285" s="281"/>
      <c r="K285" s="281"/>
      <c r="L285" s="281"/>
      <c r="M285" s="281"/>
      <c r="N285" s="97"/>
      <c r="O285" s="98"/>
      <c r="P285" s="145"/>
      <c r="Q285" s="100"/>
    </row>
    <row r="286" spans="1:17">
      <c r="A286" s="120"/>
      <c r="B286" s="104" t="s">
        <v>236</v>
      </c>
      <c r="C286" s="105"/>
      <c r="D286" s="280"/>
      <c r="E286" s="280"/>
      <c r="F286" s="280"/>
      <c r="G286" s="280"/>
      <c r="H286" s="94"/>
      <c r="I286" s="95"/>
      <c r="J286" s="281"/>
      <c r="K286" s="281"/>
      <c r="L286" s="281"/>
      <c r="M286" s="281"/>
      <c r="N286" s="97"/>
      <c r="O286" s="98"/>
      <c r="P286" s="145"/>
      <c r="Q286" s="100"/>
    </row>
    <row r="287" spans="1:17">
      <c r="A287" s="120"/>
      <c r="B287" s="104" t="s">
        <v>237</v>
      </c>
      <c r="C287" s="105"/>
      <c r="D287" s="280"/>
      <c r="E287" s="280"/>
      <c r="F287" s="280"/>
      <c r="G287" s="280"/>
      <c r="H287" s="94"/>
      <c r="I287" s="95"/>
      <c r="J287" s="281"/>
      <c r="K287" s="281"/>
      <c r="L287" s="281"/>
      <c r="M287" s="281"/>
      <c r="N287" s="97"/>
      <c r="O287" s="98"/>
      <c r="P287" s="145"/>
      <c r="Q287" s="100"/>
    </row>
    <row r="288" spans="1:17">
      <c r="A288" s="121"/>
      <c r="B288" s="106" t="s">
        <v>238</v>
      </c>
      <c r="C288" s="107"/>
      <c r="D288" s="154"/>
      <c r="E288" s="155"/>
      <c r="F288" s="155"/>
      <c r="G288" s="155"/>
      <c r="H288" s="156"/>
      <c r="I288" s="157"/>
      <c r="J288" s="158"/>
      <c r="K288" s="158"/>
      <c r="L288" s="158"/>
      <c r="M288" s="158"/>
      <c r="N288" s="113"/>
      <c r="O288" s="114"/>
      <c r="P288" s="146"/>
      <c r="Q288" s="116"/>
    </row>
  </sheetData>
  <pageMargins left="0" right="0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5"/>
  <sheetViews>
    <sheetView showRuler="0" workbookViewId="0">
      <selection sqref="A1:P44"/>
    </sheetView>
  </sheetViews>
  <sheetFormatPr baseColWidth="10" defaultRowHeight="16"/>
  <cols>
    <col min="1" max="1" width="24.83203125" style="262" customWidth="1"/>
    <col min="2" max="2" width="5" style="262" customWidth="1"/>
    <col min="3" max="3" width="7.1640625" style="262" customWidth="1"/>
    <col min="4" max="7" width="6.83203125" style="262" customWidth="1"/>
    <col min="8" max="12" width="7.33203125" style="262" customWidth="1"/>
    <col min="13" max="14" width="7.83203125" style="262" customWidth="1"/>
    <col min="15" max="16" width="9.33203125" style="262" customWidth="1"/>
    <col min="17" max="16384" width="10.83203125" style="54"/>
  </cols>
  <sheetData>
    <row r="1" spans="1:16" ht="16" customHeight="1">
      <c r="A1" s="285" t="s">
        <v>132</v>
      </c>
    </row>
    <row r="2" spans="1:16" ht="16" customHeight="1" thickBot="1">
      <c r="B2" s="117" t="s">
        <v>133</v>
      </c>
      <c r="C2" s="52">
        <v>2020</v>
      </c>
      <c r="D2" s="52"/>
      <c r="E2" s="263"/>
      <c r="F2" s="263"/>
      <c r="G2" s="52"/>
      <c r="H2" s="263"/>
      <c r="I2" s="117" t="s">
        <v>134</v>
      </c>
      <c r="J2" s="52" t="s">
        <v>135</v>
      </c>
      <c r="K2" s="263"/>
      <c r="L2" s="263"/>
      <c r="M2" s="263"/>
      <c r="N2" s="117" t="s">
        <v>136</v>
      </c>
      <c r="O2" s="52" t="s">
        <v>137</v>
      </c>
      <c r="P2" s="263"/>
    </row>
    <row r="3" spans="1:16" ht="16" customHeight="1" thickBot="1">
      <c r="B3" s="117" t="s">
        <v>138</v>
      </c>
      <c r="C3" s="52" t="s">
        <v>139</v>
      </c>
      <c r="D3" s="52"/>
      <c r="E3" s="263"/>
      <c r="F3" s="263"/>
      <c r="G3" s="52"/>
      <c r="H3" s="263"/>
      <c r="I3" s="117" t="s">
        <v>140</v>
      </c>
      <c r="J3" s="52" t="s">
        <v>187</v>
      </c>
      <c r="K3" s="263"/>
      <c r="L3" s="263"/>
      <c r="M3" s="263"/>
      <c r="N3" s="117" t="s">
        <v>141</v>
      </c>
      <c r="O3" s="52" t="s">
        <v>142</v>
      </c>
      <c r="P3" s="263"/>
    </row>
    <row r="4" spans="1:16" ht="16" customHeight="1" thickBot="1">
      <c r="B4" s="117" t="s">
        <v>143</v>
      </c>
      <c r="C4" s="52" t="s">
        <v>139</v>
      </c>
      <c r="D4" s="52"/>
      <c r="E4" s="263"/>
      <c r="F4" s="263"/>
      <c r="G4" s="52"/>
      <c r="H4" s="263"/>
      <c r="I4" s="117" t="s">
        <v>441</v>
      </c>
      <c r="J4" s="52">
        <v>83.3</v>
      </c>
      <c r="K4" s="263"/>
      <c r="L4" s="263"/>
      <c r="M4" s="263"/>
      <c r="N4" s="117" t="s">
        <v>144</v>
      </c>
      <c r="O4" s="52" t="s">
        <v>428</v>
      </c>
      <c r="P4" s="263"/>
    </row>
    <row r="5" spans="1:16" ht="16" customHeight="1" thickBot="1">
      <c r="B5" s="117" t="s">
        <v>145</v>
      </c>
      <c r="C5" s="118">
        <v>44084</v>
      </c>
      <c r="D5" s="52"/>
      <c r="E5" s="263"/>
      <c r="F5" s="263"/>
      <c r="G5" s="52"/>
      <c r="H5" s="263"/>
      <c r="I5" s="117" t="s">
        <v>146</v>
      </c>
      <c r="J5" s="52" t="s">
        <v>147</v>
      </c>
      <c r="K5" s="263"/>
      <c r="L5" s="263"/>
      <c r="M5" s="263"/>
      <c r="N5" s="117" t="s">
        <v>148</v>
      </c>
      <c r="O5" s="52"/>
      <c r="P5" s="263"/>
    </row>
    <row r="6" spans="1:16" ht="16" customHeight="1" thickBot="1">
      <c r="B6" s="117" t="s">
        <v>149</v>
      </c>
      <c r="C6" s="385">
        <v>55.396169999999998</v>
      </c>
      <c r="D6" s="385"/>
      <c r="E6" s="263"/>
      <c r="F6" s="263"/>
      <c r="G6" s="52"/>
      <c r="H6" s="263"/>
      <c r="I6" s="117" t="s">
        <v>150</v>
      </c>
      <c r="J6" s="52">
        <v>1000</v>
      </c>
      <c r="K6" s="263"/>
      <c r="L6" s="263"/>
      <c r="M6" s="263"/>
      <c r="N6" s="117" t="s">
        <v>151</v>
      </c>
      <c r="O6" s="52" t="s">
        <v>135</v>
      </c>
      <c r="P6" s="263"/>
    </row>
    <row r="7" spans="1:16" ht="16" customHeight="1" thickBot="1">
      <c r="B7" s="117" t="s">
        <v>152</v>
      </c>
      <c r="C7" s="385">
        <v>12.983700000000001</v>
      </c>
      <c r="D7" s="385"/>
      <c r="E7" s="263"/>
      <c r="F7" s="263"/>
      <c r="G7" s="52"/>
      <c r="H7" s="263"/>
      <c r="I7" s="117" t="s">
        <v>153</v>
      </c>
      <c r="J7" s="52"/>
      <c r="K7" s="263"/>
      <c r="L7" s="263"/>
      <c r="M7" s="263"/>
      <c r="N7" s="117"/>
      <c r="O7" s="52"/>
      <c r="P7" s="263"/>
    </row>
    <row r="8" spans="1:16" ht="16" customHeight="1" thickBot="1">
      <c r="B8" s="117" t="s">
        <v>154</v>
      </c>
      <c r="C8" s="52" t="s">
        <v>155</v>
      </c>
      <c r="D8" s="52"/>
      <c r="E8" s="263"/>
      <c r="F8" s="263"/>
      <c r="G8" s="52"/>
      <c r="H8" s="263"/>
      <c r="I8" s="117" t="s">
        <v>156</v>
      </c>
      <c r="J8" s="52" t="s">
        <v>157</v>
      </c>
      <c r="K8" s="52"/>
      <c r="L8" s="52"/>
      <c r="M8" s="263"/>
      <c r="N8" s="263"/>
      <c r="O8" s="263"/>
      <c r="P8" s="263"/>
    </row>
    <row r="9" spans="1:16" ht="16" customHeight="1" thickBot="1">
      <c r="B9" s="117" t="s">
        <v>158</v>
      </c>
      <c r="C9" s="52" t="s">
        <v>159</v>
      </c>
      <c r="D9" s="52"/>
      <c r="E9" s="263"/>
      <c r="F9" s="263"/>
      <c r="G9" s="52"/>
      <c r="H9" s="263"/>
      <c r="I9" s="117" t="s">
        <v>160</v>
      </c>
      <c r="J9" s="52" t="s">
        <v>443</v>
      </c>
      <c r="K9" s="52"/>
      <c r="L9" s="52"/>
      <c r="M9" s="263"/>
      <c r="N9" s="263"/>
      <c r="O9" s="263"/>
      <c r="P9" s="263"/>
    </row>
    <row r="10" spans="1:16" ht="16" customHeight="1" thickBot="1">
      <c r="B10" s="117" t="s">
        <v>161</v>
      </c>
      <c r="C10" s="327">
        <v>0.6</v>
      </c>
      <c r="D10" s="52"/>
      <c r="E10" s="52"/>
      <c r="F10" s="52"/>
      <c r="G10" s="52"/>
      <c r="H10" s="52"/>
      <c r="I10" s="52"/>
      <c r="J10" s="52" t="s">
        <v>444</v>
      </c>
      <c r="K10" s="52"/>
      <c r="L10" s="52"/>
      <c r="M10" s="263"/>
      <c r="N10" s="263"/>
      <c r="O10" s="263"/>
      <c r="P10" s="263"/>
    </row>
    <row r="11" spans="1:16" ht="16" customHeight="1" thickBot="1">
      <c r="B11" s="117" t="s">
        <v>162</v>
      </c>
      <c r="C11" s="52" t="s">
        <v>445</v>
      </c>
      <c r="D11" s="52"/>
      <c r="E11" s="52"/>
      <c r="F11" s="52"/>
      <c r="G11" s="52"/>
      <c r="H11" s="52"/>
      <c r="I11" s="52"/>
      <c r="K11" s="52"/>
      <c r="L11" s="52"/>
      <c r="M11" s="263"/>
      <c r="N11" s="263"/>
      <c r="O11" s="263"/>
      <c r="P11" s="263"/>
    </row>
    <row r="12" spans="1:16" ht="16" customHeight="1">
      <c r="A12" s="55" t="s">
        <v>446</v>
      </c>
      <c r="B12" s="56"/>
      <c r="C12" s="57" t="s">
        <v>163</v>
      </c>
      <c r="D12" s="58"/>
      <c r="E12" s="58"/>
      <c r="F12" s="58"/>
      <c r="G12" s="59"/>
      <c r="H12" s="60" t="s">
        <v>164</v>
      </c>
      <c r="I12" s="61"/>
      <c r="J12" s="61"/>
      <c r="K12" s="61"/>
      <c r="L12" s="62"/>
      <c r="M12" s="63" t="s">
        <v>165</v>
      </c>
      <c r="N12" s="64"/>
      <c r="O12" s="63" t="s">
        <v>166</v>
      </c>
      <c r="P12" s="64"/>
    </row>
    <row r="13" spans="1:16" ht="16" customHeight="1">
      <c r="A13" s="65" t="s">
        <v>167</v>
      </c>
      <c r="B13" s="66"/>
      <c r="C13" s="67">
        <v>1</v>
      </c>
      <c r="D13" s="266">
        <v>2</v>
      </c>
      <c r="E13" s="266">
        <v>3</v>
      </c>
      <c r="F13" s="266">
        <v>4</v>
      </c>
      <c r="G13" s="68">
        <v>5</v>
      </c>
      <c r="H13" s="267">
        <v>1</v>
      </c>
      <c r="I13" s="268">
        <v>2</v>
      </c>
      <c r="J13" s="268">
        <v>3</v>
      </c>
      <c r="K13" s="268">
        <v>4</v>
      </c>
      <c r="L13" s="269">
        <v>5</v>
      </c>
      <c r="M13" s="69" t="s">
        <v>45</v>
      </c>
      <c r="N13" s="70" t="s">
        <v>168</v>
      </c>
      <c r="O13" s="69" t="s">
        <v>45</v>
      </c>
      <c r="P13" s="70" t="s">
        <v>168</v>
      </c>
    </row>
    <row r="14" spans="1:16" ht="16" customHeight="1">
      <c r="A14" s="48" t="s">
        <v>169</v>
      </c>
      <c r="B14" s="169" t="s">
        <v>170</v>
      </c>
      <c r="C14" s="72"/>
      <c r="D14" s="73"/>
      <c r="E14" s="73"/>
      <c r="F14" s="73"/>
      <c r="G14" s="74"/>
      <c r="H14" s="75"/>
      <c r="I14" s="76"/>
      <c r="J14" s="76"/>
      <c r="K14" s="76"/>
      <c r="L14" s="77"/>
      <c r="M14" s="78"/>
      <c r="N14" s="79"/>
      <c r="O14" s="80"/>
      <c r="P14" s="81"/>
    </row>
    <row r="15" spans="1:16" ht="16" customHeight="1">
      <c r="A15" s="120" t="s">
        <v>263</v>
      </c>
      <c r="B15" s="170"/>
      <c r="C15" s="83"/>
      <c r="D15" s="84"/>
      <c r="E15" s="84"/>
      <c r="F15" s="84"/>
      <c r="G15" s="85"/>
      <c r="H15" s="86"/>
      <c r="I15" s="87"/>
      <c r="J15" s="87"/>
      <c r="K15" s="87"/>
      <c r="L15" s="87"/>
      <c r="M15" s="97"/>
      <c r="N15" s="98"/>
      <c r="O15" s="278"/>
      <c r="P15" s="100"/>
    </row>
    <row r="16" spans="1:16" ht="16" customHeight="1">
      <c r="A16" s="120" t="s">
        <v>71</v>
      </c>
      <c r="B16" s="171"/>
      <c r="C16" s="93">
        <v>16</v>
      </c>
      <c r="D16" s="280">
        <v>15</v>
      </c>
      <c r="E16" s="280">
        <v>20</v>
      </c>
      <c r="F16" s="280">
        <v>21</v>
      </c>
      <c r="G16" s="94">
        <v>28</v>
      </c>
      <c r="H16" s="95">
        <v>0.16220000000000001</v>
      </c>
      <c r="I16" s="281">
        <v>0.49509999999999998</v>
      </c>
      <c r="J16" s="281">
        <v>0.79800000000000004</v>
      </c>
      <c r="K16" s="281">
        <v>0.42120000000000002</v>
      </c>
      <c r="L16" s="281">
        <v>0.69310000000000005</v>
      </c>
      <c r="M16" s="97">
        <f>AVERAGE(C16:G16)/0.00833</f>
        <v>2400.9603841536614</v>
      </c>
      <c r="N16" s="98">
        <f>STDEV(C16:G16)/0.00833</f>
        <v>617.9850024602041</v>
      </c>
      <c r="O16" s="278">
        <f>AVERAGE(H16:L16)/0.00833</f>
        <v>61.695078031212489</v>
      </c>
      <c r="P16" s="100">
        <f>STDEV(H16:L16)/0.00833</f>
        <v>29.738554245050494</v>
      </c>
    </row>
    <row r="17" spans="1:16" ht="16" customHeight="1">
      <c r="A17" s="120" t="s">
        <v>173</v>
      </c>
      <c r="B17" s="171" t="s">
        <v>174</v>
      </c>
      <c r="C17" s="93"/>
      <c r="D17" s="280"/>
      <c r="E17" s="280"/>
      <c r="F17" s="280"/>
      <c r="G17" s="94"/>
      <c r="H17" s="95"/>
      <c r="I17" s="281"/>
      <c r="J17" s="281"/>
      <c r="K17" s="281"/>
      <c r="L17" s="281"/>
      <c r="M17" s="97"/>
      <c r="N17" s="98"/>
      <c r="O17" s="278"/>
      <c r="P17" s="100"/>
    </row>
    <row r="18" spans="1:16" ht="16" customHeight="1">
      <c r="A18" s="120" t="s">
        <v>192</v>
      </c>
      <c r="B18" s="171" t="s">
        <v>193</v>
      </c>
      <c r="C18" s="93"/>
      <c r="D18" s="280"/>
      <c r="E18" s="280"/>
      <c r="F18" s="280"/>
      <c r="G18" s="94"/>
      <c r="H18" s="95"/>
      <c r="I18" s="281"/>
      <c r="J18" s="281"/>
      <c r="K18" s="281"/>
      <c r="L18" s="281"/>
      <c r="M18" s="97"/>
      <c r="N18" s="98"/>
      <c r="O18" s="278"/>
      <c r="P18" s="100"/>
    </row>
    <row r="19" spans="1:16" ht="16" customHeight="1">
      <c r="A19" s="121" t="s">
        <v>72</v>
      </c>
      <c r="B19" s="171"/>
      <c r="C19" s="93">
        <v>0</v>
      </c>
      <c r="D19" s="280">
        <v>7</v>
      </c>
      <c r="E19" s="280">
        <v>13</v>
      </c>
      <c r="F19" s="280">
        <v>7</v>
      </c>
      <c r="G19" s="94">
        <v>9</v>
      </c>
      <c r="H19" s="95">
        <v>0</v>
      </c>
      <c r="I19" s="281">
        <v>6.1499999999999999E-2</v>
      </c>
      <c r="J19" s="281">
        <v>4.7100000000000003E-2</v>
      </c>
      <c r="K19" s="281">
        <v>3.2099999999999997E-2</v>
      </c>
      <c r="L19" s="281">
        <v>2.9399999999999999E-2</v>
      </c>
      <c r="M19" s="97">
        <f>AVERAGE(C19:G19)/0.00833</f>
        <v>864.34573829531814</v>
      </c>
      <c r="N19" s="98">
        <f t="shared" ref="N19" si="0">STDEV(C19:G19)/0.00833</f>
        <v>565.62876299590619</v>
      </c>
      <c r="O19" s="278">
        <f>AVERAGE(H19:L19)/0.00833</f>
        <v>4.0840336134453779</v>
      </c>
      <c r="P19" s="100">
        <f t="shared" ref="P19" si="1">STDEV(H19:L19)/0.00833</f>
        <v>2.7562904952659597</v>
      </c>
    </row>
    <row r="20" spans="1:16" ht="16" customHeight="1">
      <c r="A20" s="122" t="s">
        <v>76</v>
      </c>
      <c r="B20" s="170"/>
      <c r="C20" s="83"/>
      <c r="D20" s="84"/>
      <c r="E20" s="84"/>
      <c r="F20" s="84"/>
      <c r="G20" s="85"/>
      <c r="H20" s="86"/>
      <c r="I20" s="87"/>
      <c r="J20" s="87"/>
      <c r="K20" s="87"/>
      <c r="L20" s="88"/>
      <c r="M20" s="89"/>
      <c r="N20" s="90"/>
      <c r="O20" s="101"/>
      <c r="P20" s="91"/>
    </row>
    <row r="21" spans="1:16" ht="16" customHeight="1">
      <c r="A21" s="123" t="s">
        <v>178</v>
      </c>
      <c r="B21" s="171"/>
      <c r="C21" s="93">
        <v>0</v>
      </c>
      <c r="D21" s="280">
        <v>0</v>
      </c>
      <c r="E21" s="280">
        <v>1</v>
      </c>
      <c r="F21" s="280">
        <v>0</v>
      </c>
      <c r="G21" s="94">
        <v>1</v>
      </c>
      <c r="H21" s="95">
        <v>0</v>
      </c>
      <c r="I21" s="281">
        <v>0</v>
      </c>
      <c r="J21" s="281">
        <v>0.1111</v>
      </c>
      <c r="K21" s="281">
        <v>0</v>
      </c>
      <c r="L21" s="96">
        <v>6.2600000000000003E-2</v>
      </c>
      <c r="M21" s="97">
        <f>AVERAGE(C21:G21)/0.00833</f>
        <v>48.019207683073226</v>
      </c>
      <c r="N21" s="98">
        <f>STDEV(C21:G21)/0.00833</f>
        <v>65.753008103861475</v>
      </c>
      <c r="O21" s="278">
        <f>AVERAGE(H21:L21)/0.00833</f>
        <v>4.1704681872749108</v>
      </c>
      <c r="P21" s="100">
        <f>STDEV(H21:L21)/0.00833</f>
        <v>6.0703334721363191</v>
      </c>
    </row>
    <row r="22" spans="1:16" ht="16" customHeight="1">
      <c r="A22" s="123" t="s">
        <v>327</v>
      </c>
      <c r="B22" s="171"/>
      <c r="C22" s="93">
        <v>0</v>
      </c>
      <c r="D22" s="280">
        <v>1</v>
      </c>
      <c r="E22" s="280">
        <v>0</v>
      </c>
      <c r="F22" s="280">
        <v>0</v>
      </c>
      <c r="G22" s="94">
        <v>0</v>
      </c>
      <c r="H22" s="95">
        <v>0</v>
      </c>
      <c r="I22" s="281">
        <v>4.7399999999999998E-2</v>
      </c>
      <c r="J22" s="281">
        <v>0</v>
      </c>
      <c r="K22" s="281">
        <v>0</v>
      </c>
      <c r="L22" s="96">
        <v>0</v>
      </c>
      <c r="M22" s="97">
        <f>AVERAGE(C22:G22)/0.00833</f>
        <v>24.009603841536613</v>
      </c>
      <c r="N22" s="98">
        <f>STDEV(C22:G22)/0.00833</f>
        <v>53.687106302515957</v>
      </c>
      <c r="O22" s="278">
        <f>AVERAGE(H22:L22)/0.00833</f>
        <v>1.1380552220888354</v>
      </c>
      <c r="P22" s="100">
        <f>STDEV(H22:L22)/0.00833</f>
        <v>2.5447688387392562</v>
      </c>
    </row>
    <row r="23" spans="1:16" ht="16" customHeight="1">
      <c r="A23" s="123" t="s">
        <v>179</v>
      </c>
      <c r="B23" s="171"/>
      <c r="C23" s="93"/>
      <c r="D23" s="280"/>
      <c r="E23" s="280"/>
      <c r="F23" s="280"/>
      <c r="G23" s="94"/>
      <c r="H23" s="95"/>
      <c r="I23" s="281"/>
      <c r="J23" s="281"/>
      <c r="K23" s="281"/>
      <c r="L23" s="96"/>
      <c r="M23" s="97"/>
      <c r="N23" s="98"/>
      <c r="O23" s="278"/>
      <c r="P23" s="100"/>
    </row>
    <row r="24" spans="1:16" ht="16" customHeight="1">
      <c r="A24" s="123" t="s">
        <v>181</v>
      </c>
      <c r="B24" s="171"/>
      <c r="C24" s="93"/>
      <c r="D24" s="280"/>
      <c r="E24" s="280"/>
      <c r="F24" s="280"/>
      <c r="G24" s="94"/>
      <c r="H24" s="95"/>
      <c r="I24" s="281"/>
      <c r="J24" s="281"/>
      <c r="K24" s="281"/>
      <c r="L24" s="96"/>
      <c r="M24" s="97"/>
      <c r="N24" s="98"/>
      <c r="O24" s="278"/>
      <c r="P24" s="100"/>
    </row>
    <row r="25" spans="1:16" ht="16" customHeight="1">
      <c r="A25" s="123" t="s">
        <v>182</v>
      </c>
      <c r="B25" s="171"/>
      <c r="C25" s="93"/>
      <c r="D25" s="280"/>
      <c r="E25" s="280"/>
      <c r="F25" s="280"/>
      <c r="G25" s="94"/>
      <c r="H25" s="95"/>
      <c r="I25" s="281"/>
      <c r="J25" s="281"/>
      <c r="K25" s="281"/>
      <c r="L25" s="96"/>
      <c r="M25" s="97"/>
      <c r="N25" s="98"/>
      <c r="O25" s="278"/>
      <c r="P25" s="100"/>
    </row>
    <row r="26" spans="1:16" ht="16" customHeight="1">
      <c r="A26" s="120" t="s">
        <v>183</v>
      </c>
      <c r="B26" s="171" t="s">
        <v>184</v>
      </c>
      <c r="C26" s="93">
        <v>32</v>
      </c>
      <c r="D26" s="280">
        <v>40</v>
      </c>
      <c r="E26" s="280">
        <v>44</v>
      </c>
      <c r="F26" s="280">
        <v>87</v>
      </c>
      <c r="G26" s="94">
        <v>34</v>
      </c>
      <c r="H26" s="95">
        <v>0.1188</v>
      </c>
      <c r="I26" s="281">
        <v>0.17780000000000001</v>
      </c>
      <c r="J26" s="281">
        <v>0.15129999999999999</v>
      </c>
      <c r="K26" s="281">
        <v>0.32450000000000001</v>
      </c>
      <c r="L26" s="96">
        <v>9.98E-2</v>
      </c>
      <c r="M26" s="113">
        <f>AVERAGE(C26:G26)/0.00833</f>
        <v>5690.276110444177</v>
      </c>
      <c r="N26" s="114">
        <f>STDEV(C26:G26)/0.00833</f>
        <v>2718.4979312783985</v>
      </c>
      <c r="O26" s="201">
        <f>AVERAGE(H26:L26)/0.00833</f>
        <v>20.941176470588232</v>
      </c>
      <c r="P26" s="116">
        <f>STDEV(H26:L26)/0.00833</f>
        <v>10.692311879784578</v>
      </c>
    </row>
    <row r="27" spans="1:16" ht="16" customHeight="1">
      <c r="A27" s="124" t="s">
        <v>171</v>
      </c>
      <c r="B27" s="170"/>
      <c r="C27" s="83"/>
      <c r="D27" s="84"/>
      <c r="E27" s="84"/>
      <c r="F27" s="84"/>
      <c r="G27" s="85"/>
      <c r="H27" s="86"/>
      <c r="I27" s="87"/>
      <c r="J27" s="87"/>
      <c r="K27" s="87"/>
      <c r="L27" s="87"/>
      <c r="M27" s="97"/>
      <c r="N27" s="98"/>
      <c r="O27" s="278"/>
      <c r="P27" s="100"/>
    </row>
    <row r="28" spans="1:16" ht="16" customHeight="1">
      <c r="A28" s="120" t="s">
        <v>5</v>
      </c>
      <c r="B28" s="171"/>
      <c r="C28" s="93"/>
      <c r="D28" s="280"/>
      <c r="E28" s="280"/>
      <c r="F28" s="280"/>
      <c r="G28" s="94"/>
      <c r="H28" s="95"/>
      <c r="I28" s="281"/>
      <c r="J28" s="281"/>
      <c r="K28" s="281"/>
      <c r="L28" s="281"/>
      <c r="M28" s="97"/>
      <c r="N28" s="98"/>
      <c r="O28" s="278"/>
      <c r="P28" s="100"/>
    </row>
    <row r="29" spans="1:16" ht="16" customHeight="1">
      <c r="A29" s="120" t="s">
        <v>328</v>
      </c>
      <c r="B29" s="171" t="s">
        <v>170</v>
      </c>
      <c r="C29" s="93"/>
      <c r="D29" s="280"/>
      <c r="E29" s="280"/>
      <c r="F29" s="280"/>
      <c r="G29" s="94"/>
      <c r="H29" s="95"/>
      <c r="I29" s="281"/>
      <c r="J29" s="281"/>
      <c r="K29" s="281"/>
      <c r="L29" s="281"/>
      <c r="M29" s="97"/>
      <c r="N29" s="98"/>
      <c r="O29" s="278"/>
      <c r="P29" s="100"/>
    </row>
    <row r="30" spans="1:16" ht="16" customHeight="1">
      <c r="A30" s="120" t="s">
        <v>172</v>
      </c>
      <c r="B30" s="171"/>
      <c r="C30" s="93">
        <v>0</v>
      </c>
      <c r="D30" s="280">
        <v>0</v>
      </c>
      <c r="E30" s="280">
        <v>0</v>
      </c>
      <c r="F30" s="280">
        <v>1</v>
      </c>
      <c r="G30" s="94">
        <v>0</v>
      </c>
      <c r="H30" s="95">
        <v>0</v>
      </c>
      <c r="I30" s="281">
        <v>0</v>
      </c>
      <c r="J30" s="281">
        <v>0</v>
      </c>
      <c r="K30" s="281">
        <v>6.9999999999999999E-4</v>
      </c>
      <c r="L30" s="281">
        <v>0</v>
      </c>
      <c r="M30" s="97">
        <f>AVERAGE(C30:G30)/0.00833</f>
        <v>24.009603841536613</v>
      </c>
      <c r="N30" s="98">
        <f>STDEV(C30:G30)/0.00833</f>
        <v>53.687106302515957</v>
      </c>
      <c r="O30" s="278">
        <f>AVERAGE(H30:L30)/0.00833</f>
        <v>1.6806722689075626E-2</v>
      </c>
      <c r="P30" s="100">
        <f>STDEV(H30:L30)/0.00833</f>
        <v>3.7580974411761163E-2</v>
      </c>
    </row>
    <row r="31" spans="1:16" ht="16" customHeight="1">
      <c r="A31" s="120" t="s">
        <v>188</v>
      </c>
      <c r="B31" s="171"/>
      <c r="C31" s="93"/>
      <c r="D31" s="280"/>
      <c r="E31" s="280"/>
      <c r="F31" s="280"/>
      <c r="G31" s="94"/>
      <c r="H31" s="95"/>
      <c r="I31" s="281"/>
      <c r="J31" s="281"/>
      <c r="K31" s="281"/>
      <c r="L31" s="281"/>
      <c r="M31" s="97"/>
      <c r="N31" s="98"/>
      <c r="O31" s="278"/>
      <c r="P31" s="100"/>
    </row>
    <row r="32" spans="1:16" ht="16" customHeight="1">
      <c r="A32" s="120" t="s">
        <v>175</v>
      </c>
      <c r="B32" s="171"/>
      <c r="C32" s="93"/>
      <c r="D32" s="280"/>
      <c r="E32" s="280"/>
      <c r="F32" s="280"/>
      <c r="G32" s="94"/>
      <c r="H32" s="95"/>
      <c r="I32" s="281"/>
      <c r="J32" s="281"/>
      <c r="K32" s="281"/>
      <c r="L32" s="281"/>
      <c r="M32" s="97"/>
      <c r="N32" s="98"/>
      <c r="O32" s="278"/>
      <c r="P32" s="100"/>
    </row>
    <row r="33" spans="1:16" ht="16" customHeight="1">
      <c r="A33" s="120" t="s">
        <v>176</v>
      </c>
      <c r="B33" s="171"/>
      <c r="C33" s="93">
        <v>2</v>
      </c>
      <c r="D33" s="280">
        <v>0</v>
      </c>
      <c r="E33" s="280">
        <v>0</v>
      </c>
      <c r="F33" s="280">
        <v>0</v>
      </c>
      <c r="G33" s="94">
        <v>0</v>
      </c>
      <c r="H33" s="95">
        <v>1.2699999999999999E-2</v>
      </c>
      <c r="I33" s="281">
        <v>0</v>
      </c>
      <c r="J33" s="281">
        <v>0</v>
      </c>
      <c r="K33" s="281">
        <v>0</v>
      </c>
      <c r="L33" s="281">
        <v>0</v>
      </c>
      <c r="M33" s="97">
        <f>AVERAGE(C33:G33)/0.00833</f>
        <v>48.019207683073226</v>
      </c>
      <c r="N33" s="98">
        <f>STDEV(C33:G33)/0.00833</f>
        <v>107.37421260503191</v>
      </c>
      <c r="O33" s="278">
        <f>AVERAGE(H33:L33)/0.00833</f>
        <v>0.30492196878751493</v>
      </c>
      <c r="P33" s="100">
        <f>STDEV(H33:L33)/0.00833</f>
        <v>0.68182625004195263</v>
      </c>
    </row>
    <row r="34" spans="1:16" ht="16" customHeight="1">
      <c r="A34" s="120" t="s">
        <v>77</v>
      </c>
      <c r="B34" s="171"/>
      <c r="C34" s="93"/>
      <c r="D34" s="280"/>
      <c r="E34" s="280"/>
      <c r="F34" s="280"/>
      <c r="G34" s="94"/>
      <c r="H34" s="95"/>
      <c r="I34" s="281"/>
      <c r="J34" s="281"/>
      <c r="K34" s="281"/>
      <c r="L34" s="281"/>
      <c r="M34" s="97"/>
      <c r="N34" s="98"/>
      <c r="O34" s="278"/>
      <c r="P34" s="100"/>
    </row>
    <row r="35" spans="1:16" ht="16" customHeight="1">
      <c r="A35" s="120" t="s">
        <v>177</v>
      </c>
      <c r="B35" s="171"/>
      <c r="C35" s="93"/>
      <c r="D35" s="280"/>
      <c r="E35" s="280"/>
      <c r="F35" s="280"/>
      <c r="G35" s="94"/>
      <c r="H35" s="95"/>
      <c r="I35" s="281"/>
      <c r="J35" s="281"/>
      <c r="K35" s="281"/>
      <c r="L35" s="281"/>
      <c r="M35" s="97"/>
      <c r="N35" s="98"/>
      <c r="O35" s="278"/>
      <c r="P35" s="100"/>
    </row>
    <row r="36" spans="1:16" ht="16" customHeight="1">
      <c r="A36" s="120" t="s">
        <v>189</v>
      </c>
      <c r="B36" s="171"/>
      <c r="C36" s="93">
        <v>2</v>
      </c>
      <c r="D36" s="280">
        <v>0</v>
      </c>
      <c r="E36" s="280">
        <v>0</v>
      </c>
      <c r="F36" s="280">
        <v>0</v>
      </c>
      <c r="G36" s="94">
        <v>0</v>
      </c>
      <c r="H36" s="95">
        <v>2.0199999999999999E-2</v>
      </c>
      <c r="I36" s="281">
        <v>0</v>
      </c>
      <c r="J36" s="281">
        <v>0</v>
      </c>
      <c r="K36" s="281">
        <v>0</v>
      </c>
      <c r="L36" s="281">
        <v>0</v>
      </c>
      <c r="M36" s="97">
        <f t="shared" ref="M36" si="2">AVERAGE(C36:G36)/0.00833</f>
        <v>48.019207683073226</v>
      </c>
      <c r="N36" s="98">
        <f t="shared" ref="N36" si="3">STDEV(C36:G36)/0.00833</f>
        <v>107.37421260503191</v>
      </c>
      <c r="O36" s="278">
        <f t="shared" ref="O36" si="4">AVERAGE(H36:L36)/0.00833</f>
        <v>0.48499399759903961</v>
      </c>
      <c r="P36" s="100">
        <f t="shared" ref="P36" si="5">STDEV(H36:L36)/0.00833</f>
        <v>1.0844795473108222</v>
      </c>
    </row>
    <row r="37" spans="1:16" ht="16" customHeight="1">
      <c r="A37" s="120" t="s">
        <v>296</v>
      </c>
      <c r="B37" s="171"/>
      <c r="C37" s="93"/>
      <c r="D37" s="280"/>
      <c r="E37" s="280"/>
      <c r="F37" s="280"/>
      <c r="G37" s="94"/>
      <c r="H37" s="95"/>
      <c r="I37" s="281"/>
      <c r="J37" s="281"/>
      <c r="K37" s="281"/>
      <c r="L37" s="281"/>
      <c r="M37" s="97"/>
      <c r="N37" s="98"/>
      <c r="O37" s="278"/>
      <c r="P37" s="100"/>
    </row>
    <row r="38" spans="1:16" ht="16" customHeight="1">
      <c r="A38" s="120" t="s">
        <v>447</v>
      </c>
      <c r="B38" s="171" t="s">
        <v>184</v>
      </c>
      <c r="C38" s="93">
        <v>0</v>
      </c>
      <c r="D38" s="280">
        <v>0</v>
      </c>
      <c r="E38" s="280">
        <v>1</v>
      </c>
      <c r="F38" s="280">
        <v>0</v>
      </c>
      <c r="G38" s="94">
        <v>0</v>
      </c>
      <c r="H38" s="95">
        <v>0</v>
      </c>
      <c r="I38" s="281">
        <v>0</v>
      </c>
      <c r="J38" s="281">
        <v>9.2999999999999992E-3</v>
      </c>
      <c r="K38" s="281">
        <v>0</v>
      </c>
      <c r="L38" s="281">
        <v>0</v>
      </c>
      <c r="M38" s="97" t="s">
        <v>448</v>
      </c>
      <c r="N38" s="98">
        <f>STDEV(C38:G38)/0.00833</f>
        <v>53.687106302515957</v>
      </c>
      <c r="O38" s="278">
        <f>AVERAGE(H38:L38)/0.00833</f>
        <v>0.22328931572629049</v>
      </c>
      <c r="P38" s="100">
        <f>STDEV(H38:L38)/0.00833</f>
        <v>0.4992900886133983</v>
      </c>
    </row>
    <row r="39" spans="1:16" ht="16" customHeight="1">
      <c r="A39" s="120" t="s">
        <v>190</v>
      </c>
      <c r="B39" s="171"/>
      <c r="C39" s="93"/>
      <c r="D39" s="280"/>
      <c r="E39" s="280"/>
      <c r="F39" s="280"/>
      <c r="G39" s="94"/>
      <c r="H39" s="95"/>
      <c r="I39" s="281"/>
      <c r="J39" s="281"/>
      <c r="K39" s="281"/>
      <c r="L39" s="281"/>
      <c r="M39" s="97"/>
      <c r="N39" s="98"/>
      <c r="O39" s="278"/>
      <c r="P39" s="100"/>
    </row>
    <row r="40" spans="1:16" ht="16" customHeight="1">
      <c r="A40" s="120" t="s">
        <v>231</v>
      </c>
      <c r="B40" s="171"/>
      <c r="C40" s="93"/>
      <c r="D40" s="280"/>
      <c r="E40" s="280"/>
      <c r="F40" s="280"/>
      <c r="G40" s="94"/>
      <c r="H40" s="95"/>
      <c r="I40" s="281"/>
      <c r="J40" s="281"/>
      <c r="K40" s="281"/>
      <c r="L40" s="281"/>
      <c r="M40" s="97"/>
      <c r="N40" s="98"/>
      <c r="O40" s="278"/>
      <c r="P40" s="100"/>
    </row>
    <row r="41" spans="1:16" ht="16" customHeight="1">
      <c r="A41" s="120" t="s">
        <v>180</v>
      </c>
      <c r="B41" s="171"/>
      <c r="C41" s="93"/>
      <c r="D41" s="280"/>
      <c r="E41" s="280"/>
      <c r="F41" s="280"/>
      <c r="G41" s="94"/>
      <c r="H41" s="95"/>
      <c r="I41" s="281"/>
      <c r="J41" s="281"/>
      <c r="K41" s="281"/>
      <c r="L41" s="281"/>
      <c r="M41" s="97"/>
      <c r="N41" s="98"/>
      <c r="O41" s="278"/>
      <c r="P41" s="100"/>
    </row>
    <row r="42" spans="1:16" ht="16" customHeight="1">
      <c r="A42" s="102" t="s">
        <v>329</v>
      </c>
      <c r="B42" s="172" t="s">
        <v>174</v>
      </c>
      <c r="C42" s="83">
        <v>0</v>
      </c>
      <c r="D42" s="84">
        <v>4</v>
      </c>
      <c r="E42" s="84">
        <v>17</v>
      </c>
      <c r="F42" s="84">
        <v>9</v>
      </c>
      <c r="G42" s="85">
        <v>13</v>
      </c>
      <c r="H42" s="86">
        <v>0</v>
      </c>
      <c r="I42" s="87">
        <v>5.1999999999999998E-3</v>
      </c>
      <c r="J42" s="87">
        <v>2.9399999999999999E-2</v>
      </c>
      <c r="K42" s="87">
        <v>1.6299999999999999E-2</v>
      </c>
      <c r="L42" s="87">
        <v>1.7000000000000001E-2</v>
      </c>
      <c r="M42" s="89">
        <f>AVERAGE(C42:G42)/0.00833</f>
        <v>1032.4129651860744</v>
      </c>
      <c r="N42" s="90">
        <f>STDEV(C42:G42)/0.00833</f>
        <v>816.85598253080423</v>
      </c>
      <c r="O42" s="101">
        <f>AVERAGE(H42:L42)/0.00833</f>
        <v>1.6302521008403361</v>
      </c>
      <c r="P42" s="91">
        <f>STDEV(H42:L42)/0.00833</f>
        <v>1.3740228706280659</v>
      </c>
    </row>
    <row r="43" spans="1:16" ht="16" customHeight="1">
      <c r="A43" s="104" t="s">
        <v>191</v>
      </c>
      <c r="B43" s="173" t="s">
        <v>174</v>
      </c>
      <c r="C43" s="280">
        <v>0</v>
      </c>
      <c r="D43" s="280">
        <v>1</v>
      </c>
      <c r="E43" s="280">
        <v>0</v>
      </c>
      <c r="F43" s="280">
        <v>0</v>
      </c>
      <c r="G43" s="94">
        <v>0</v>
      </c>
      <c r="H43" s="95">
        <v>0</v>
      </c>
      <c r="I43" s="281">
        <v>4.0000000000000002E-4</v>
      </c>
      <c r="J43" s="281">
        <v>0</v>
      </c>
      <c r="K43" s="281">
        <v>0</v>
      </c>
      <c r="L43" s="96">
        <v>0</v>
      </c>
      <c r="M43" s="97">
        <f>AVERAGE(C43:G43)/0.00833</f>
        <v>24.009603841536613</v>
      </c>
      <c r="N43" s="98">
        <f>STDEV(C43:G43)/0.00833</f>
        <v>53.687106302515957</v>
      </c>
      <c r="O43" s="278">
        <f>AVERAGE(H43:L43)/0.00833</f>
        <v>9.6038415366146452E-3</v>
      </c>
      <c r="P43" s="100">
        <f>STDEV(H43:L43)/0.00833</f>
        <v>2.1474842521006385E-2</v>
      </c>
    </row>
    <row r="44" spans="1:16" ht="16" customHeight="1">
      <c r="A44" s="106" t="s">
        <v>194</v>
      </c>
      <c r="B44" s="174"/>
      <c r="C44" s="108"/>
      <c r="D44" s="108"/>
      <c r="E44" s="108"/>
      <c r="F44" s="108"/>
      <c r="G44" s="109"/>
      <c r="H44" s="110"/>
      <c r="I44" s="111"/>
      <c r="J44" s="111"/>
      <c r="K44" s="111"/>
      <c r="L44" s="112"/>
      <c r="M44" s="113"/>
      <c r="N44" s="114"/>
      <c r="O44" s="201"/>
      <c r="P44" s="116"/>
    </row>
    <row r="45" spans="1:16" ht="16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6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6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6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6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6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6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6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6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6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6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6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6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6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6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6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6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6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6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6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6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6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6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6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6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6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6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6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6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6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6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6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6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6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6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6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6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6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6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6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6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6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6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6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6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6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6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6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6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6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6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6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6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6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6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6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6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6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6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6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6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6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6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6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6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6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6" customHeight="1"/>
    <row r="133" spans="1:16" ht="16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6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6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6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6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6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6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6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6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6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6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6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6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6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6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6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6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6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6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6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6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6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6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6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6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6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6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6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6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6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ht="16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ht="16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ht="16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ht="16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ht="16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ht="16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ht="16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ht="16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ht="16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ht="16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ht="16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ht="16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ht="16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</sheetData>
  <mergeCells count="2">
    <mergeCell ref="C6:D6"/>
    <mergeCell ref="C7:D7"/>
  </mergeCells>
  <pageMargins left="0" right="0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07"/>
  <sheetViews>
    <sheetView showRuler="0" workbookViewId="0">
      <pane ySplit="1" topLeftCell="A205" activePane="bottomLeft" state="frozen"/>
      <selection pane="bottomLeft" activeCell="K122" sqref="K122:L253"/>
    </sheetView>
  </sheetViews>
  <sheetFormatPr baseColWidth="10" defaultRowHeight="16"/>
  <cols>
    <col min="1" max="1" width="13.5" style="54" bestFit="1" customWidth="1"/>
    <col min="2" max="2" width="5.1640625" style="54" bestFit="1" customWidth="1"/>
    <col min="3" max="3" width="11" style="54" bestFit="1" customWidth="1"/>
    <col min="4" max="4" width="12.33203125" style="331" customWidth="1"/>
    <col min="5" max="5" width="11.33203125" style="54" bestFit="1" customWidth="1"/>
    <col min="6" max="6" width="20.33203125" style="54" bestFit="1" customWidth="1"/>
    <col min="7" max="8" width="10.83203125" style="54" customWidth="1"/>
    <col min="9" max="9" width="4.83203125" style="54" customWidth="1"/>
    <col min="10" max="10" width="11.83203125" style="54" customWidth="1"/>
    <col min="11" max="11" width="11" style="54" bestFit="1" customWidth="1"/>
    <col min="12" max="12" width="14.6640625" style="54" bestFit="1" customWidth="1"/>
    <col min="13" max="16384" width="10.83203125" style="54"/>
  </cols>
  <sheetData>
    <row r="1" spans="1:12" ht="34">
      <c r="A1" s="202" t="s">
        <v>84</v>
      </c>
      <c r="B1" s="202" t="s">
        <v>85</v>
      </c>
      <c r="C1" s="202" t="s">
        <v>86</v>
      </c>
      <c r="D1" s="328" t="s">
        <v>462</v>
      </c>
      <c r="E1" s="202" t="s">
        <v>87</v>
      </c>
      <c r="F1" s="202" t="s">
        <v>88</v>
      </c>
      <c r="G1" s="202" t="s">
        <v>89</v>
      </c>
      <c r="H1" s="332" t="s">
        <v>463</v>
      </c>
      <c r="I1" s="202" t="s">
        <v>90</v>
      </c>
      <c r="J1" s="332" t="s">
        <v>91</v>
      </c>
      <c r="K1" s="202" t="s">
        <v>92</v>
      </c>
      <c r="L1" s="202" t="s">
        <v>93</v>
      </c>
    </row>
    <row r="2" spans="1:12">
      <c r="A2" t="s">
        <v>94</v>
      </c>
      <c r="B2">
        <v>2020</v>
      </c>
      <c r="C2" t="s">
        <v>95</v>
      </c>
      <c r="D2" s="329">
        <v>44014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/>
      <c r="K2" s="373">
        <v>2.0472582537675619</v>
      </c>
      <c r="L2" s="374">
        <v>19061.363944573197</v>
      </c>
    </row>
    <row r="3" spans="1:12">
      <c r="A3" t="s">
        <v>94</v>
      </c>
      <c r="B3">
        <v>2020</v>
      </c>
      <c r="C3" t="s">
        <v>95</v>
      </c>
      <c r="D3" s="329">
        <v>44014</v>
      </c>
      <c r="E3" t="s">
        <v>96</v>
      </c>
      <c r="F3" t="s">
        <v>97</v>
      </c>
      <c r="G3" t="s">
        <v>98</v>
      </c>
      <c r="H3" t="s">
        <v>99</v>
      </c>
      <c r="I3" t="s">
        <v>101</v>
      </c>
      <c r="J3"/>
      <c r="K3" s="373">
        <v>1.6162565161322857</v>
      </c>
      <c r="L3" s="374">
        <v>15048.445219399893</v>
      </c>
    </row>
    <row r="4" spans="1:12">
      <c r="A4" t="s">
        <v>94</v>
      </c>
      <c r="B4">
        <v>2020</v>
      </c>
      <c r="C4" t="s">
        <v>95</v>
      </c>
      <c r="D4" s="329">
        <v>44014</v>
      </c>
      <c r="E4" t="s">
        <v>96</v>
      </c>
      <c r="F4" t="s">
        <v>97</v>
      </c>
      <c r="G4" t="s">
        <v>98</v>
      </c>
      <c r="H4" t="s">
        <v>102</v>
      </c>
      <c r="I4" t="s">
        <v>103</v>
      </c>
      <c r="J4"/>
      <c r="K4" s="373">
        <v>0.43100173763527616</v>
      </c>
      <c r="L4" s="374">
        <v>4012.9187251733047</v>
      </c>
    </row>
    <row r="5" spans="1:12">
      <c r="A5" t="s">
        <v>94</v>
      </c>
      <c r="B5">
        <v>2020</v>
      </c>
      <c r="C5" t="s">
        <v>95</v>
      </c>
      <c r="D5" s="329">
        <v>44014</v>
      </c>
      <c r="E5" t="s">
        <v>96</v>
      </c>
      <c r="F5" t="s">
        <v>105</v>
      </c>
      <c r="G5" t="s">
        <v>98</v>
      </c>
      <c r="H5" t="s">
        <v>99</v>
      </c>
      <c r="I5" t="s">
        <v>100</v>
      </c>
      <c r="J5"/>
      <c r="K5" s="373">
        <v>2.9092617290381142</v>
      </c>
      <c r="L5" s="374">
        <v>27087.201394919808</v>
      </c>
    </row>
    <row r="6" spans="1:12">
      <c r="A6" t="s">
        <v>94</v>
      </c>
      <c r="B6">
        <v>2020</v>
      </c>
      <c r="C6" t="s">
        <v>95</v>
      </c>
      <c r="D6" s="329">
        <v>44014</v>
      </c>
      <c r="E6" t="s">
        <v>96</v>
      </c>
      <c r="F6" t="s">
        <v>105</v>
      </c>
      <c r="G6" t="s">
        <v>98</v>
      </c>
      <c r="H6" t="s">
        <v>99</v>
      </c>
      <c r="I6" t="s">
        <v>101</v>
      </c>
      <c r="J6"/>
      <c r="K6" s="373">
        <v>1.7240069505411046</v>
      </c>
      <c r="L6" s="374">
        <v>16051.674900693219</v>
      </c>
    </row>
    <row r="7" spans="1:12">
      <c r="A7" t="s">
        <v>94</v>
      </c>
      <c r="B7">
        <v>2020</v>
      </c>
      <c r="C7" t="s">
        <v>95</v>
      </c>
      <c r="D7" s="329">
        <v>44014</v>
      </c>
      <c r="E7" t="s">
        <v>96</v>
      </c>
      <c r="F7" t="s">
        <v>105</v>
      </c>
      <c r="G7" t="s">
        <v>98</v>
      </c>
      <c r="H7" t="s">
        <v>102</v>
      </c>
      <c r="I7" t="s">
        <v>103</v>
      </c>
      <c r="J7"/>
      <c r="K7" s="373">
        <v>1.1852547784970096</v>
      </c>
      <c r="L7" s="374">
        <v>11035.526494226588</v>
      </c>
    </row>
    <row r="8" spans="1:12">
      <c r="A8" t="s">
        <v>94</v>
      </c>
      <c r="B8">
        <v>2020</v>
      </c>
      <c r="C8" t="s">
        <v>95</v>
      </c>
      <c r="D8" s="329">
        <v>44014</v>
      </c>
      <c r="E8" t="s">
        <v>96</v>
      </c>
      <c r="F8" t="s">
        <v>106</v>
      </c>
      <c r="G8" t="s">
        <v>107</v>
      </c>
      <c r="H8" t="s">
        <v>99</v>
      </c>
      <c r="I8" t="s">
        <v>100</v>
      </c>
      <c r="J8"/>
      <c r="K8" s="373">
        <v>0.10775043440881904</v>
      </c>
      <c r="L8" s="374">
        <v>1003.2296812933262</v>
      </c>
    </row>
    <row r="9" spans="1:12">
      <c r="A9" t="s">
        <v>94</v>
      </c>
      <c r="B9">
        <v>2020</v>
      </c>
      <c r="C9" t="s">
        <v>95</v>
      </c>
      <c r="D9" s="329">
        <v>44014</v>
      </c>
      <c r="E9" t="s">
        <v>96</v>
      </c>
      <c r="F9" t="s">
        <v>106</v>
      </c>
      <c r="G9" t="s">
        <v>107</v>
      </c>
      <c r="H9" t="s">
        <v>99</v>
      </c>
      <c r="I9" t="s">
        <v>101</v>
      </c>
      <c r="J9"/>
      <c r="K9" s="373">
        <v>5.387521720440952E-2</v>
      </c>
      <c r="L9" s="374">
        <v>501.61484064666308</v>
      </c>
    </row>
    <row r="10" spans="1:12">
      <c r="A10" t="s">
        <v>94</v>
      </c>
      <c r="B10">
        <v>2020</v>
      </c>
      <c r="C10" t="s">
        <v>95</v>
      </c>
      <c r="D10" s="329">
        <v>44014</v>
      </c>
      <c r="E10" t="s">
        <v>96</v>
      </c>
      <c r="F10" t="s">
        <v>106</v>
      </c>
      <c r="G10" t="s">
        <v>107</v>
      </c>
      <c r="H10" t="s">
        <v>102</v>
      </c>
      <c r="I10" t="s">
        <v>103</v>
      </c>
      <c r="J10"/>
      <c r="K10" s="373">
        <v>3.0170121634469331</v>
      </c>
      <c r="L10" s="374">
        <v>28090.431076213135</v>
      </c>
    </row>
    <row r="11" spans="1:12">
      <c r="A11" t="s">
        <v>94</v>
      </c>
      <c r="B11">
        <v>2020</v>
      </c>
      <c r="C11" t="s">
        <v>95</v>
      </c>
      <c r="D11" s="329">
        <v>44014</v>
      </c>
      <c r="E11" t="s">
        <v>96</v>
      </c>
      <c r="F11" t="s">
        <v>108</v>
      </c>
      <c r="G11" t="s">
        <v>98</v>
      </c>
      <c r="H11" t="s">
        <v>99</v>
      </c>
      <c r="I11" t="s">
        <v>100</v>
      </c>
      <c r="J11"/>
      <c r="K11" s="373">
        <v>0.2693760860220476</v>
      </c>
      <c r="L11" s="374">
        <v>2508.0742032333155</v>
      </c>
    </row>
    <row r="12" spans="1:12">
      <c r="A12" t="s">
        <v>94</v>
      </c>
      <c r="B12">
        <v>2020</v>
      </c>
      <c r="C12" t="s">
        <v>95</v>
      </c>
      <c r="D12" s="329">
        <v>44014</v>
      </c>
      <c r="E12" t="s">
        <v>96</v>
      </c>
      <c r="F12" t="s">
        <v>108</v>
      </c>
      <c r="G12" t="s">
        <v>98</v>
      </c>
      <c r="H12" t="s">
        <v>99</v>
      </c>
      <c r="I12" t="s">
        <v>101</v>
      </c>
      <c r="J12"/>
      <c r="K12" s="373">
        <v>0.21550086881763808</v>
      </c>
      <c r="L12" s="374">
        <v>2006.4593625866523</v>
      </c>
    </row>
    <row r="13" spans="1:12">
      <c r="A13" t="s">
        <v>94</v>
      </c>
      <c r="B13">
        <v>2020</v>
      </c>
      <c r="C13" t="s">
        <v>95</v>
      </c>
      <c r="D13" s="329">
        <v>44014</v>
      </c>
      <c r="E13" t="s">
        <v>96</v>
      </c>
      <c r="F13" t="s">
        <v>108</v>
      </c>
      <c r="G13" t="s">
        <v>98</v>
      </c>
      <c r="H13" t="s">
        <v>102</v>
      </c>
      <c r="I13" t="s">
        <v>103</v>
      </c>
      <c r="J13"/>
      <c r="K13" s="373">
        <v>0.43100173763527616</v>
      </c>
      <c r="L13" s="374">
        <v>4012.9187251733047</v>
      </c>
    </row>
    <row r="14" spans="1:12">
      <c r="A14" t="s">
        <v>94</v>
      </c>
      <c r="B14">
        <v>2020</v>
      </c>
      <c r="C14" t="s">
        <v>95</v>
      </c>
      <c r="D14" s="329">
        <v>44014</v>
      </c>
      <c r="E14" t="s">
        <v>96</v>
      </c>
      <c r="F14" t="s">
        <v>109</v>
      </c>
      <c r="G14" t="s">
        <v>107</v>
      </c>
      <c r="H14" t="s">
        <v>99</v>
      </c>
      <c r="I14" t="s">
        <v>103</v>
      </c>
      <c r="J14"/>
      <c r="K14" s="373">
        <v>0.21550086881763808</v>
      </c>
      <c r="L14" s="374">
        <v>2006.4593625866523</v>
      </c>
    </row>
    <row r="15" spans="1:12">
      <c r="A15" t="s">
        <v>94</v>
      </c>
      <c r="B15">
        <v>2020</v>
      </c>
      <c r="C15" t="s">
        <v>95</v>
      </c>
      <c r="D15" s="329">
        <v>44014</v>
      </c>
      <c r="E15" t="s">
        <v>96</v>
      </c>
      <c r="F15" t="s">
        <v>109</v>
      </c>
      <c r="G15" t="s">
        <v>107</v>
      </c>
      <c r="H15" t="s">
        <v>102</v>
      </c>
      <c r="I15" t="s">
        <v>103</v>
      </c>
      <c r="J15"/>
      <c r="K15" s="373">
        <v>0.96975390967937136</v>
      </c>
      <c r="L15" s="374">
        <v>9029.0671316399366</v>
      </c>
    </row>
    <row r="16" spans="1:12">
      <c r="A16" t="s">
        <v>94</v>
      </c>
      <c r="B16">
        <v>2020</v>
      </c>
      <c r="C16" t="s">
        <v>95</v>
      </c>
      <c r="D16" s="329">
        <v>44014</v>
      </c>
      <c r="E16" t="s">
        <v>96</v>
      </c>
      <c r="F16" t="s">
        <v>109</v>
      </c>
      <c r="G16" t="s">
        <v>107</v>
      </c>
      <c r="H16" t="s">
        <v>104</v>
      </c>
      <c r="I16" t="s">
        <v>103</v>
      </c>
      <c r="J16"/>
      <c r="K16" s="373">
        <v>1.8317573849499238</v>
      </c>
      <c r="L16" s="374">
        <v>17054.904581986546</v>
      </c>
    </row>
    <row r="17" spans="1:12">
      <c r="A17" t="s">
        <v>94</v>
      </c>
      <c r="B17">
        <v>2020</v>
      </c>
      <c r="C17" t="s">
        <v>95</v>
      </c>
      <c r="D17" s="329">
        <v>44014</v>
      </c>
      <c r="E17" t="s">
        <v>96</v>
      </c>
      <c r="F17" t="s">
        <v>110</v>
      </c>
      <c r="G17" t="s">
        <v>98</v>
      </c>
      <c r="H17" t="s">
        <v>99</v>
      </c>
      <c r="I17" t="s">
        <v>100</v>
      </c>
      <c r="J17"/>
      <c r="K17" s="373">
        <v>0.96975390967937136</v>
      </c>
      <c r="L17" s="374">
        <v>9029.0671316399366</v>
      </c>
    </row>
    <row r="18" spans="1:12">
      <c r="A18" t="s">
        <v>94</v>
      </c>
      <c r="B18">
        <v>2020</v>
      </c>
      <c r="C18" t="s">
        <v>95</v>
      </c>
      <c r="D18" s="329">
        <v>44014</v>
      </c>
      <c r="E18" t="s">
        <v>96</v>
      </c>
      <c r="F18" t="s">
        <v>110</v>
      </c>
      <c r="G18" t="s">
        <v>98</v>
      </c>
      <c r="H18" t="s">
        <v>99</v>
      </c>
      <c r="I18" t="s">
        <v>101</v>
      </c>
      <c r="J18"/>
      <c r="K18" s="373">
        <v>0.5387521720440952</v>
      </c>
      <c r="L18" s="374">
        <v>5016.1484064666311</v>
      </c>
    </row>
    <row r="19" spans="1:12">
      <c r="A19" t="s">
        <v>94</v>
      </c>
      <c r="B19">
        <v>2020</v>
      </c>
      <c r="C19" t="s">
        <v>95</v>
      </c>
      <c r="D19" s="329">
        <v>44014</v>
      </c>
      <c r="E19" t="s">
        <v>96</v>
      </c>
      <c r="F19" t="s">
        <v>110</v>
      </c>
      <c r="G19" t="s">
        <v>107</v>
      </c>
      <c r="H19" t="s">
        <v>102</v>
      </c>
      <c r="I19" t="s">
        <v>103</v>
      </c>
      <c r="J19"/>
      <c r="K19" s="373">
        <v>0.21550086881763808</v>
      </c>
      <c r="L19" s="374">
        <v>2006.4593625866523</v>
      </c>
    </row>
    <row r="20" spans="1:12">
      <c r="A20" t="s">
        <v>94</v>
      </c>
      <c r="B20">
        <v>2020</v>
      </c>
      <c r="C20" t="s">
        <v>95</v>
      </c>
      <c r="D20" s="329">
        <v>44014</v>
      </c>
      <c r="E20" t="s">
        <v>96</v>
      </c>
      <c r="F20" t="s">
        <v>111</v>
      </c>
      <c r="G20" t="s">
        <v>98</v>
      </c>
      <c r="H20" t="s">
        <v>99</v>
      </c>
      <c r="I20" t="s">
        <v>100</v>
      </c>
      <c r="J20"/>
      <c r="K20" s="373">
        <v>1.6162565161322857</v>
      </c>
      <c r="L20" s="374">
        <v>15048.445219399893</v>
      </c>
    </row>
    <row r="21" spans="1:12">
      <c r="A21" t="s">
        <v>94</v>
      </c>
      <c r="B21">
        <v>2020</v>
      </c>
      <c r="C21" t="s">
        <v>95</v>
      </c>
      <c r="D21" s="329">
        <v>44014</v>
      </c>
      <c r="E21" t="s">
        <v>96</v>
      </c>
      <c r="F21" t="s">
        <v>111</v>
      </c>
      <c r="G21" t="s">
        <v>98</v>
      </c>
      <c r="H21" t="s">
        <v>99</v>
      </c>
      <c r="I21" t="s">
        <v>101</v>
      </c>
      <c r="J21"/>
      <c r="K21" s="373">
        <v>0.96975390967937136</v>
      </c>
      <c r="L21" s="374">
        <v>9029.0671316399366</v>
      </c>
    </row>
    <row r="22" spans="1:12">
      <c r="A22" t="s">
        <v>94</v>
      </c>
      <c r="B22">
        <v>2020</v>
      </c>
      <c r="C22" t="s">
        <v>95</v>
      </c>
      <c r="D22" s="329">
        <v>44014</v>
      </c>
      <c r="E22" t="s">
        <v>96</v>
      </c>
      <c r="F22" t="s">
        <v>111</v>
      </c>
      <c r="G22" t="s">
        <v>98</v>
      </c>
      <c r="H22" t="s">
        <v>102</v>
      </c>
      <c r="I22" t="s">
        <v>103</v>
      </c>
      <c r="J22"/>
      <c r="K22" s="373">
        <v>2.2627591225851997</v>
      </c>
      <c r="L22" s="374">
        <v>21067.823307159852</v>
      </c>
    </row>
    <row r="23" spans="1:12">
      <c r="A23" t="s">
        <v>94</v>
      </c>
      <c r="B23">
        <v>2020</v>
      </c>
      <c r="C23" t="s">
        <v>95</v>
      </c>
      <c r="D23" s="329">
        <v>44014</v>
      </c>
      <c r="E23" t="s">
        <v>96</v>
      </c>
      <c r="F23" t="s">
        <v>111</v>
      </c>
      <c r="G23" t="s">
        <v>98</v>
      </c>
      <c r="H23" t="s">
        <v>104</v>
      </c>
      <c r="I23" t="s">
        <v>103</v>
      </c>
      <c r="J23"/>
      <c r="K23" s="373">
        <v>0.86200347527055232</v>
      </c>
      <c r="L23" s="374">
        <v>8025.8374503466093</v>
      </c>
    </row>
    <row r="24" spans="1:12">
      <c r="A24" t="s">
        <v>94</v>
      </c>
      <c r="B24">
        <v>2020</v>
      </c>
      <c r="C24" t="s">
        <v>95</v>
      </c>
      <c r="D24" s="329">
        <v>44014</v>
      </c>
      <c r="E24" t="s">
        <v>96</v>
      </c>
      <c r="F24" t="s">
        <v>112</v>
      </c>
      <c r="G24" t="s">
        <v>107</v>
      </c>
      <c r="H24" t="s">
        <v>103</v>
      </c>
      <c r="I24" t="s">
        <v>103</v>
      </c>
      <c r="J24">
        <v>150</v>
      </c>
      <c r="K24" s="373">
        <v>8.0812825806614281</v>
      </c>
      <c r="L24" s="374">
        <v>75242.226096999468</v>
      </c>
    </row>
    <row r="25" spans="1:12">
      <c r="A25" t="s">
        <v>94</v>
      </c>
      <c r="B25">
        <v>2020</v>
      </c>
      <c r="C25" t="s">
        <v>95</v>
      </c>
      <c r="D25" s="329">
        <v>44014</v>
      </c>
      <c r="E25" t="s">
        <v>96</v>
      </c>
      <c r="F25" t="s">
        <v>112</v>
      </c>
      <c r="G25" t="s">
        <v>107</v>
      </c>
      <c r="H25" t="s">
        <v>103</v>
      </c>
      <c r="I25" t="s">
        <v>103</v>
      </c>
      <c r="J25">
        <v>250</v>
      </c>
      <c r="K25" s="373">
        <v>13.253303432284742</v>
      </c>
      <c r="L25" s="374">
        <v>123397.25079907912</v>
      </c>
    </row>
    <row r="26" spans="1:12">
      <c r="A26" t="s">
        <v>94</v>
      </c>
      <c r="B26">
        <v>2020</v>
      </c>
      <c r="C26" t="s">
        <v>95</v>
      </c>
      <c r="D26" s="329">
        <v>44014</v>
      </c>
      <c r="E26" t="s">
        <v>96</v>
      </c>
      <c r="F26" t="s">
        <v>112</v>
      </c>
      <c r="G26" t="s">
        <v>107</v>
      </c>
      <c r="H26" t="s">
        <v>103</v>
      </c>
      <c r="I26" t="s">
        <v>103</v>
      </c>
      <c r="J26">
        <v>300</v>
      </c>
      <c r="K26" s="373">
        <v>3.7712652043086665</v>
      </c>
      <c r="L26" s="374">
        <v>35113.038845266419</v>
      </c>
    </row>
    <row r="27" spans="1:12">
      <c r="A27" t="s">
        <v>94</v>
      </c>
      <c r="B27">
        <v>2020</v>
      </c>
      <c r="C27" t="s">
        <v>95</v>
      </c>
      <c r="D27" s="329">
        <v>44014</v>
      </c>
      <c r="E27" t="s">
        <v>96</v>
      </c>
      <c r="F27" t="s">
        <v>113</v>
      </c>
      <c r="G27" t="s">
        <v>107</v>
      </c>
      <c r="H27" t="s">
        <v>103</v>
      </c>
      <c r="I27" t="s">
        <v>103</v>
      </c>
      <c r="J27">
        <v>70</v>
      </c>
      <c r="K27" s="373">
        <v>3.1247625978557521</v>
      </c>
      <c r="L27" s="374">
        <v>29093.660757506459</v>
      </c>
    </row>
    <row r="28" spans="1:12">
      <c r="A28" t="s">
        <v>94</v>
      </c>
      <c r="B28">
        <v>2020</v>
      </c>
      <c r="C28" t="s">
        <v>95</v>
      </c>
      <c r="D28" s="329">
        <v>44014</v>
      </c>
      <c r="E28" t="s">
        <v>96</v>
      </c>
      <c r="F28" t="s">
        <v>113</v>
      </c>
      <c r="G28" t="s">
        <v>107</v>
      </c>
      <c r="H28" t="s">
        <v>103</v>
      </c>
      <c r="I28" t="s">
        <v>103</v>
      </c>
      <c r="J28">
        <v>125</v>
      </c>
      <c r="K28" s="373">
        <v>5.387521720440952E-2</v>
      </c>
      <c r="L28" s="374">
        <v>501.61484064666308</v>
      </c>
    </row>
    <row r="29" spans="1:12">
      <c r="A29" t="s">
        <v>94</v>
      </c>
      <c r="B29">
        <v>2020</v>
      </c>
      <c r="C29" t="s">
        <v>95</v>
      </c>
      <c r="D29" s="329">
        <v>44014</v>
      </c>
      <c r="E29" t="s">
        <v>114</v>
      </c>
      <c r="F29" t="s">
        <v>115</v>
      </c>
      <c r="G29" t="s">
        <v>98</v>
      </c>
      <c r="H29" t="s">
        <v>99</v>
      </c>
      <c r="I29" t="s">
        <v>103</v>
      </c>
      <c r="J29" t="s">
        <v>116</v>
      </c>
      <c r="K29" s="373">
        <v>0.43100173763527616</v>
      </c>
      <c r="L29" s="374">
        <v>4012.9187251733047</v>
      </c>
    </row>
    <row r="30" spans="1:12">
      <c r="A30" t="s">
        <v>94</v>
      </c>
      <c r="B30">
        <v>2020</v>
      </c>
      <c r="C30" t="s">
        <v>95</v>
      </c>
      <c r="D30" s="329">
        <v>44014</v>
      </c>
      <c r="E30" t="s">
        <v>114</v>
      </c>
      <c r="F30" t="s">
        <v>115</v>
      </c>
      <c r="G30" t="s">
        <v>98</v>
      </c>
      <c r="H30" t="s">
        <v>99</v>
      </c>
      <c r="I30" t="s">
        <v>103</v>
      </c>
      <c r="J30" t="s">
        <v>117</v>
      </c>
      <c r="K30" s="373">
        <v>1.2930052129058285</v>
      </c>
      <c r="L30" s="374">
        <v>12038.756175519915</v>
      </c>
    </row>
    <row r="31" spans="1:12">
      <c r="A31" t="s">
        <v>94</v>
      </c>
      <c r="B31">
        <v>2020</v>
      </c>
      <c r="C31" t="s">
        <v>95</v>
      </c>
      <c r="D31" s="329">
        <v>44014</v>
      </c>
      <c r="E31" t="s">
        <v>114</v>
      </c>
      <c r="F31" t="s">
        <v>115</v>
      </c>
      <c r="G31" t="s">
        <v>98</v>
      </c>
      <c r="H31" t="s">
        <v>195</v>
      </c>
      <c r="I31" t="s">
        <v>103</v>
      </c>
      <c r="J31" t="s">
        <v>196</v>
      </c>
      <c r="K31" s="373">
        <v>0.5387521720440952</v>
      </c>
      <c r="L31" s="374">
        <v>5016.1484064666311</v>
      </c>
    </row>
    <row r="32" spans="1:12">
      <c r="A32" t="s">
        <v>94</v>
      </c>
      <c r="B32">
        <v>2020</v>
      </c>
      <c r="C32" t="s">
        <v>95</v>
      </c>
      <c r="D32" s="329">
        <v>44014</v>
      </c>
      <c r="E32" t="s">
        <v>114</v>
      </c>
      <c r="F32" t="s">
        <v>118</v>
      </c>
      <c r="G32" t="s">
        <v>98</v>
      </c>
      <c r="H32" t="s">
        <v>99</v>
      </c>
      <c r="I32" t="s">
        <v>103</v>
      </c>
      <c r="J32" t="s">
        <v>120</v>
      </c>
      <c r="K32" s="373">
        <v>2.3705095569940191</v>
      </c>
      <c r="L32" s="374">
        <v>22071.052988453175</v>
      </c>
    </row>
    <row r="33" spans="1:12">
      <c r="A33" t="s">
        <v>94</v>
      </c>
      <c r="B33">
        <v>2020</v>
      </c>
      <c r="C33" t="s">
        <v>95</v>
      </c>
      <c r="D33" s="329">
        <v>44014</v>
      </c>
      <c r="E33" t="s">
        <v>114</v>
      </c>
      <c r="F33" t="s">
        <v>118</v>
      </c>
      <c r="G33" t="s">
        <v>98</v>
      </c>
      <c r="H33" t="s">
        <v>99</v>
      </c>
      <c r="I33" t="s">
        <v>103</v>
      </c>
      <c r="J33" t="s">
        <v>116</v>
      </c>
      <c r="K33" s="373">
        <v>1.7240069505411046</v>
      </c>
      <c r="L33" s="374">
        <v>16051.674900693219</v>
      </c>
    </row>
    <row r="34" spans="1:12">
      <c r="A34" t="s">
        <v>94</v>
      </c>
      <c r="B34">
        <v>2020</v>
      </c>
      <c r="C34" t="s">
        <v>95</v>
      </c>
      <c r="D34" s="329">
        <v>44014</v>
      </c>
      <c r="E34" t="s">
        <v>114</v>
      </c>
      <c r="F34" t="s">
        <v>279</v>
      </c>
      <c r="G34" t="s">
        <v>98</v>
      </c>
      <c r="H34" t="s">
        <v>99</v>
      </c>
      <c r="I34" t="s">
        <v>103</v>
      </c>
      <c r="J34" t="s">
        <v>120</v>
      </c>
      <c r="K34" s="373">
        <v>5.387521720440952E-2</v>
      </c>
      <c r="L34" s="374">
        <v>501.61484064666308</v>
      </c>
    </row>
    <row r="35" spans="1:12">
      <c r="A35" t="s">
        <v>94</v>
      </c>
      <c r="B35">
        <v>2020</v>
      </c>
      <c r="C35" t="s">
        <v>95</v>
      </c>
      <c r="D35" s="329">
        <v>44014</v>
      </c>
      <c r="E35" t="s">
        <v>114</v>
      </c>
      <c r="F35" t="s">
        <v>279</v>
      </c>
      <c r="G35" t="s">
        <v>98</v>
      </c>
      <c r="H35" t="s">
        <v>99</v>
      </c>
      <c r="I35" t="s">
        <v>103</v>
      </c>
      <c r="J35" t="s">
        <v>116</v>
      </c>
      <c r="K35" s="373">
        <v>5.387521720440952E-2</v>
      </c>
      <c r="L35" s="374">
        <v>501.61484064666308</v>
      </c>
    </row>
    <row r="36" spans="1:12">
      <c r="A36" t="s">
        <v>94</v>
      </c>
      <c r="B36">
        <v>2020</v>
      </c>
      <c r="C36" t="s">
        <v>95</v>
      </c>
      <c r="D36" s="329">
        <v>44014</v>
      </c>
      <c r="E36" t="s">
        <v>114</v>
      </c>
      <c r="F36" t="s">
        <v>127</v>
      </c>
      <c r="G36" t="s">
        <v>98</v>
      </c>
      <c r="H36" t="s">
        <v>99</v>
      </c>
      <c r="I36" t="s">
        <v>103</v>
      </c>
      <c r="J36" t="s">
        <v>120</v>
      </c>
      <c r="K36" s="373">
        <v>0.10775043440881904</v>
      </c>
      <c r="L36" s="374">
        <v>1003.2296812933262</v>
      </c>
    </row>
    <row r="37" spans="1:12">
      <c r="A37" t="s">
        <v>94</v>
      </c>
      <c r="B37">
        <v>2020</v>
      </c>
      <c r="C37" t="s">
        <v>95</v>
      </c>
      <c r="D37" s="329">
        <v>44014</v>
      </c>
      <c r="E37" t="s">
        <v>114</v>
      </c>
      <c r="F37" t="s">
        <v>121</v>
      </c>
      <c r="G37" t="s">
        <v>98</v>
      </c>
      <c r="H37" t="s">
        <v>99</v>
      </c>
      <c r="I37" t="s">
        <v>103</v>
      </c>
      <c r="J37" t="s">
        <v>116</v>
      </c>
      <c r="K37" s="373">
        <v>0.37712652043086664</v>
      </c>
      <c r="L37" s="374">
        <v>3511.3038845266419</v>
      </c>
    </row>
    <row r="38" spans="1:12">
      <c r="A38" t="s">
        <v>94</v>
      </c>
      <c r="B38">
        <v>2020</v>
      </c>
      <c r="C38" t="s">
        <v>95</v>
      </c>
      <c r="D38" s="329">
        <v>44014</v>
      </c>
      <c r="E38" t="s">
        <v>128</v>
      </c>
      <c r="F38" t="s">
        <v>262</v>
      </c>
      <c r="G38" t="s">
        <v>184</v>
      </c>
      <c r="H38" t="s">
        <v>103</v>
      </c>
      <c r="I38" t="s">
        <v>103</v>
      </c>
      <c r="J38">
        <v>250</v>
      </c>
      <c r="K38" s="373">
        <v>2.478259991402838</v>
      </c>
      <c r="L38" s="374">
        <v>23074.282669746503</v>
      </c>
    </row>
    <row r="39" spans="1:12">
      <c r="A39" t="s">
        <v>94</v>
      </c>
      <c r="B39">
        <v>2020</v>
      </c>
      <c r="C39" t="s">
        <v>95</v>
      </c>
      <c r="D39" s="329">
        <v>44014</v>
      </c>
      <c r="E39" t="s">
        <v>128</v>
      </c>
      <c r="F39" t="s">
        <v>129</v>
      </c>
      <c r="G39" t="s">
        <v>107</v>
      </c>
      <c r="H39" t="s">
        <v>103</v>
      </c>
      <c r="I39" t="s">
        <v>103</v>
      </c>
      <c r="J39" t="s">
        <v>454</v>
      </c>
      <c r="K39" s="373">
        <v>7.3270295397996952</v>
      </c>
      <c r="L39" s="374">
        <v>68219.618327946184</v>
      </c>
    </row>
    <row r="40" spans="1:12">
      <c r="A40" t="s">
        <v>94</v>
      </c>
      <c r="B40">
        <v>2020</v>
      </c>
      <c r="C40" t="s">
        <v>95</v>
      </c>
      <c r="D40" s="329">
        <v>44014</v>
      </c>
      <c r="E40" t="s">
        <v>122</v>
      </c>
      <c r="F40" t="s">
        <v>123</v>
      </c>
      <c r="G40" t="s">
        <v>107</v>
      </c>
      <c r="H40" t="s">
        <v>103</v>
      </c>
      <c r="I40" t="s">
        <v>103</v>
      </c>
      <c r="J40" t="s">
        <v>124</v>
      </c>
      <c r="K40" s="373">
        <v>1.0775043440881904</v>
      </c>
      <c r="L40" s="374">
        <v>10032.296812933262</v>
      </c>
    </row>
    <row r="41" spans="1:12">
      <c r="A41" t="s">
        <v>94</v>
      </c>
      <c r="B41">
        <v>2020</v>
      </c>
      <c r="C41" t="s">
        <v>95</v>
      </c>
      <c r="D41" s="329">
        <v>44014</v>
      </c>
      <c r="E41" t="s">
        <v>122</v>
      </c>
      <c r="F41" t="s">
        <v>125</v>
      </c>
      <c r="G41" t="s">
        <v>107</v>
      </c>
      <c r="H41" t="s">
        <v>103</v>
      </c>
      <c r="I41" t="s">
        <v>103</v>
      </c>
      <c r="J41" t="s">
        <v>126</v>
      </c>
      <c r="K41" s="373">
        <v>4.417767810761581</v>
      </c>
      <c r="L41" s="374">
        <v>41132.416933026376</v>
      </c>
    </row>
    <row r="42" spans="1:12">
      <c r="A42" t="s">
        <v>94</v>
      </c>
      <c r="B42">
        <v>2020</v>
      </c>
      <c r="C42" t="s">
        <v>95</v>
      </c>
      <c r="D42" s="329">
        <v>44014</v>
      </c>
      <c r="E42" t="s">
        <v>122</v>
      </c>
      <c r="F42" t="s">
        <v>197</v>
      </c>
      <c r="G42" t="s">
        <v>107</v>
      </c>
      <c r="H42" t="s">
        <v>103</v>
      </c>
      <c r="I42" t="s">
        <v>103</v>
      </c>
      <c r="J42" t="s">
        <v>330</v>
      </c>
      <c r="K42" s="373">
        <v>1.1852547784970096</v>
      </c>
      <c r="L42" s="374">
        <v>11035.526494226588</v>
      </c>
    </row>
    <row r="43" spans="1:12">
      <c r="A43" t="s">
        <v>94</v>
      </c>
      <c r="B43">
        <v>2020</v>
      </c>
      <c r="C43" t="s">
        <v>95</v>
      </c>
      <c r="D43" s="329">
        <v>44046</v>
      </c>
      <c r="E43" t="s">
        <v>96</v>
      </c>
      <c r="F43" t="s">
        <v>97</v>
      </c>
      <c r="G43" t="s">
        <v>98</v>
      </c>
      <c r="H43" t="s">
        <v>99</v>
      </c>
      <c r="I43" t="s">
        <v>100</v>
      </c>
      <c r="J43"/>
      <c r="K43" s="373">
        <v>0.43018544646551227</v>
      </c>
      <c r="L43" s="374">
        <v>4263.7261454966365</v>
      </c>
    </row>
    <row r="44" spans="1:12">
      <c r="A44" t="s">
        <v>94</v>
      </c>
      <c r="B44">
        <v>2020</v>
      </c>
      <c r="C44" t="s">
        <v>95</v>
      </c>
      <c r="D44" s="329">
        <v>44046</v>
      </c>
      <c r="E44" t="s">
        <v>96</v>
      </c>
      <c r="F44" t="s">
        <v>97</v>
      </c>
      <c r="G44" t="s">
        <v>98</v>
      </c>
      <c r="H44" t="s">
        <v>99</v>
      </c>
      <c r="I44" t="s">
        <v>101</v>
      </c>
      <c r="J44"/>
      <c r="K44" s="373">
        <v>0.20244021010141752</v>
      </c>
      <c r="L44" s="374">
        <v>2006.4593625866523</v>
      </c>
    </row>
    <row r="45" spans="1:12">
      <c r="A45" t="s">
        <v>94</v>
      </c>
      <c r="B45">
        <v>2020</v>
      </c>
      <c r="C45" t="s">
        <v>95</v>
      </c>
      <c r="D45" s="329">
        <v>44046</v>
      </c>
      <c r="E45" t="s">
        <v>96</v>
      </c>
      <c r="F45" t="s">
        <v>105</v>
      </c>
      <c r="G45" t="s">
        <v>98</v>
      </c>
      <c r="H45" t="s">
        <v>99</v>
      </c>
      <c r="I45" t="s">
        <v>100</v>
      </c>
      <c r="J45"/>
      <c r="K45" s="373">
        <v>0.80976084040567009</v>
      </c>
      <c r="L45" s="374">
        <v>8025.8374503466093</v>
      </c>
    </row>
    <row r="46" spans="1:12">
      <c r="A46" t="s">
        <v>94</v>
      </c>
      <c r="B46">
        <v>2020</v>
      </c>
      <c r="C46" t="s">
        <v>95</v>
      </c>
      <c r="D46" s="329">
        <v>44046</v>
      </c>
      <c r="E46" t="s">
        <v>96</v>
      </c>
      <c r="F46" t="s">
        <v>105</v>
      </c>
      <c r="G46" t="s">
        <v>98</v>
      </c>
      <c r="H46" t="s">
        <v>99</v>
      </c>
      <c r="I46" t="s">
        <v>101</v>
      </c>
      <c r="J46"/>
      <c r="K46" s="373">
        <v>0.40488042020283505</v>
      </c>
      <c r="L46" s="374">
        <v>4012.9187251733047</v>
      </c>
    </row>
    <row r="47" spans="1:12">
      <c r="A47" t="s">
        <v>94</v>
      </c>
      <c r="B47">
        <v>2020</v>
      </c>
      <c r="C47" t="s">
        <v>95</v>
      </c>
      <c r="D47" s="329">
        <v>44046</v>
      </c>
      <c r="E47" t="s">
        <v>96</v>
      </c>
      <c r="F47" t="s">
        <v>105</v>
      </c>
      <c r="G47" t="s">
        <v>98</v>
      </c>
      <c r="H47" t="s">
        <v>102</v>
      </c>
      <c r="I47" t="s">
        <v>103</v>
      </c>
      <c r="J47"/>
      <c r="K47" s="373">
        <v>0.40488042020283505</v>
      </c>
      <c r="L47" s="374">
        <v>4012.9187251733047</v>
      </c>
    </row>
    <row r="48" spans="1:12">
      <c r="A48" t="s">
        <v>94</v>
      </c>
      <c r="B48">
        <v>2020</v>
      </c>
      <c r="C48" t="s">
        <v>95</v>
      </c>
      <c r="D48" s="329">
        <v>44046</v>
      </c>
      <c r="E48" t="s">
        <v>96</v>
      </c>
      <c r="F48" t="s">
        <v>106</v>
      </c>
      <c r="G48" t="s">
        <v>107</v>
      </c>
      <c r="H48" t="s">
        <v>99</v>
      </c>
      <c r="I48" t="s">
        <v>100</v>
      </c>
      <c r="J48"/>
      <c r="K48" s="373">
        <v>2.530502626267719E-2</v>
      </c>
      <c r="L48" s="374">
        <v>250.80742032333154</v>
      </c>
    </row>
    <row r="49" spans="1:12">
      <c r="A49" t="s">
        <v>94</v>
      </c>
      <c r="B49">
        <v>2020</v>
      </c>
      <c r="C49" t="s">
        <v>95</v>
      </c>
      <c r="D49" s="329">
        <v>44046</v>
      </c>
      <c r="E49" t="s">
        <v>96</v>
      </c>
      <c r="F49" t="s">
        <v>106</v>
      </c>
      <c r="G49" t="s">
        <v>107</v>
      </c>
      <c r="H49" t="s">
        <v>102</v>
      </c>
      <c r="I49" t="s">
        <v>103</v>
      </c>
      <c r="J49"/>
      <c r="K49" s="373">
        <v>0.55671057777889821</v>
      </c>
      <c r="L49" s="374">
        <v>5517.7632471132938</v>
      </c>
    </row>
    <row r="50" spans="1:12">
      <c r="A50" t="s">
        <v>94</v>
      </c>
      <c r="B50">
        <v>2020</v>
      </c>
      <c r="C50" t="s">
        <v>95</v>
      </c>
      <c r="D50" s="329">
        <v>44046</v>
      </c>
      <c r="E50" t="s">
        <v>96</v>
      </c>
      <c r="F50" t="s">
        <v>108</v>
      </c>
      <c r="G50" t="s">
        <v>98</v>
      </c>
      <c r="H50" t="s">
        <v>99</v>
      </c>
      <c r="I50" t="s">
        <v>100</v>
      </c>
      <c r="J50"/>
      <c r="K50" s="373">
        <v>1.6448267070740175</v>
      </c>
      <c r="L50" s="374">
        <v>16302.48232101655</v>
      </c>
    </row>
    <row r="51" spans="1:12">
      <c r="A51" t="s">
        <v>94</v>
      </c>
      <c r="B51">
        <v>2020</v>
      </c>
      <c r="C51" t="s">
        <v>95</v>
      </c>
      <c r="D51" s="329">
        <v>44046</v>
      </c>
      <c r="E51" t="s">
        <v>96</v>
      </c>
      <c r="F51" t="s">
        <v>108</v>
      </c>
      <c r="G51" t="s">
        <v>98</v>
      </c>
      <c r="H51" t="s">
        <v>99</v>
      </c>
      <c r="I51" t="s">
        <v>101</v>
      </c>
      <c r="J51"/>
      <c r="K51" s="373">
        <v>1.4676915232352772</v>
      </c>
      <c r="L51" s="374">
        <v>14546.83037875323</v>
      </c>
    </row>
    <row r="52" spans="1:12">
      <c r="A52" t="s">
        <v>94</v>
      </c>
      <c r="B52">
        <v>2020</v>
      </c>
      <c r="C52" t="s">
        <v>95</v>
      </c>
      <c r="D52" s="329">
        <v>44046</v>
      </c>
      <c r="E52" t="s">
        <v>96</v>
      </c>
      <c r="F52" t="s">
        <v>108</v>
      </c>
      <c r="G52" t="s">
        <v>98</v>
      </c>
      <c r="H52" t="s">
        <v>102</v>
      </c>
      <c r="I52" t="s">
        <v>103</v>
      </c>
      <c r="J52"/>
      <c r="K52" s="373">
        <v>0.96159099798173331</v>
      </c>
      <c r="L52" s="374">
        <v>9530.6819722865985</v>
      </c>
    </row>
    <row r="53" spans="1:12">
      <c r="A53" t="s">
        <v>94</v>
      </c>
      <c r="B53">
        <v>2020</v>
      </c>
      <c r="C53" t="s">
        <v>95</v>
      </c>
      <c r="D53" s="329">
        <v>44046</v>
      </c>
      <c r="E53" t="s">
        <v>96</v>
      </c>
      <c r="F53" t="s">
        <v>108</v>
      </c>
      <c r="G53" t="s">
        <v>98</v>
      </c>
      <c r="H53" t="s">
        <v>104</v>
      </c>
      <c r="I53" t="s">
        <v>103</v>
      </c>
      <c r="J53"/>
      <c r="K53" s="373">
        <v>0.10122010505070876</v>
      </c>
      <c r="L53" s="374">
        <v>1003.2296812933262</v>
      </c>
    </row>
    <row r="54" spans="1:12">
      <c r="A54" t="s">
        <v>94</v>
      </c>
      <c r="B54">
        <v>2020</v>
      </c>
      <c r="C54" t="s">
        <v>95</v>
      </c>
      <c r="D54" s="329">
        <v>44046</v>
      </c>
      <c r="E54" t="s">
        <v>96</v>
      </c>
      <c r="F54" t="s">
        <v>109</v>
      </c>
      <c r="G54" t="s">
        <v>107</v>
      </c>
      <c r="H54" t="s">
        <v>99</v>
      </c>
      <c r="I54" t="s">
        <v>103</v>
      </c>
      <c r="J54"/>
      <c r="K54" s="373">
        <v>3.7957539394015791E-2</v>
      </c>
      <c r="L54" s="374">
        <v>376.21113048499734</v>
      </c>
    </row>
    <row r="55" spans="1:12">
      <c r="A55" t="s">
        <v>94</v>
      </c>
      <c r="B55">
        <v>2020</v>
      </c>
      <c r="C55" t="s">
        <v>95</v>
      </c>
      <c r="D55" s="329">
        <v>44046</v>
      </c>
      <c r="E55" t="s">
        <v>96</v>
      </c>
      <c r="F55" t="s">
        <v>109</v>
      </c>
      <c r="G55" t="s">
        <v>107</v>
      </c>
      <c r="H55" t="s">
        <v>102</v>
      </c>
      <c r="I55" t="s">
        <v>103</v>
      </c>
      <c r="J55"/>
      <c r="K55" s="373">
        <v>0.17713518383874033</v>
      </c>
      <c r="L55" s="374">
        <v>1755.651942263321</v>
      </c>
    </row>
    <row r="56" spans="1:12">
      <c r="A56" t="s">
        <v>94</v>
      </c>
      <c r="B56">
        <v>2020</v>
      </c>
      <c r="C56" t="s">
        <v>95</v>
      </c>
      <c r="D56" s="329">
        <v>44046</v>
      </c>
      <c r="E56" t="s">
        <v>96</v>
      </c>
      <c r="F56" t="s">
        <v>109</v>
      </c>
      <c r="G56" t="s">
        <v>107</v>
      </c>
      <c r="H56" t="s">
        <v>104</v>
      </c>
      <c r="I56" t="s">
        <v>103</v>
      </c>
      <c r="J56"/>
      <c r="K56" s="373">
        <v>0.10122010505070876</v>
      </c>
      <c r="L56" s="374">
        <v>1003.2296812933262</v>
      </c>
    </row>
    <row r="57" spans="1:12">
      <c r="A57" t="s">
        <v>94</v>
      </c>
      <c r="B57">
        <v>2020</v>
      </c>
      <c r="C57" t="s">
        <v>95</v>
      </c>
      <c r="D57" s="329">
        <v>44046</v>
      </c>
      <c r="E57" t="s">
        <v>96</v>
      </c>
      <c r="F57" t="s">
        <v>360</v>
      </c>
      <c r="G57" t="s">
        <v>107</v>
      </c>
      <c r="H57" t="s">
        <v>99</v>
      </c>
      <c r="I57" t="s">
        <v>103</v>
      </c>
      <c r="J57"/>
      <c r="K57" s="373">
        <v>2.530502626267719E-2</v>
      </c>
      <c r="L57" s="374">
        <v>250.80742032333154</v>
      </c>
    </row>
    <row r="58" spans="1:12">
      <c r="A58" t="s">
        <v>94</v>
      </c>
      <c r="B58">
        <v>2020</v>
      </c>
      <c r="C58" t="s">
        <v>95</v>
      </c>
      <c r="D58" s="329">
        <v>44046</v>
      </c>
      <c r="E58" t="s">
        <v>96</v>
      </c>
      <c r="F58" t="s">
        <v>455</v>
      </c>
      <c r="G58" t="s">
        <v>98</v>
      </c>
      <c r="H58" t="s">
        <v>99</v>
      </c>
      <c r="I58" t="s">
        <v>100</v>
      </c>
      <c r="J58"/>
      <c r="K58" s="373">
        <v>1.2652513131338595E-2</v>
      </c>
      <c r="L58" s="374">
        <v>125.40371016166577</v>
      </c>
    </row>
    <row r="59" spans="1:12">
      <c r="A59" t="s">
        <v>94</v>
      </c>
      <c r="B59">
        <v>2020</v>
      </c>
      <c r="C59" t="s">
        <v>95</v>
      </c>
      <c r="D59" s="329">
        <v>44046</v>
      </c>
      <c r="E59" t="s">
        <v>96</v>
      </c>
      <c r="F59" t="s">
        <v>110</v>
      </c>
      <c r="G59" t="s">
        <v>98</v>
      </c>
      <c r="H59" t="s">
        <v>99</v>
      </c>
      <c r="I59" t="s">
        <v>100</v>
      </c>
      <c r="J59"/>
      <c r="K59" s="373">
        <v>0.11387261818204736</v>
      </c>
      <c r="L59" s="374">
        <v>1128.6333914549921</v>
      </c>
    </row>
    <row r="60" spans="1:12">
      <c r="A60" t="s">
        <v>94</v>
      </c>
      <c r="B60">
        <v>2020</v>
      </c>
      <c r="C60" t="s">
        <v>95</v>
      </c>
      <c r="D60" s="329">
        <v>44046</v>
      </c>
      <c r="E60" t="s">
        <v>96</v>
      </c>
      <c r="F60" t="s">
        <v>110</v>
      </c>
      <c r="G60" t="s">
        <v>98</v>
      </c>
      <c r="H60" t="s">
        <v>99</v>
      </c>
      <c r="I60" t="s">
        <v>101</v>
      </c>
      <c r="J60"/>
      <c r="K60" s="373">
        <v>5.0610052525354381E-2</v>
      </c>
      <c r="L60" s="374">
        <v>501.61484064666308</v>
      </c>
    </row>
    <row r="61" spans="1:12">
      <c r="A61" t="s">
        <v>94</v>
      </c>
      <c r="B61">
        <v>2020</v>
      </c>
      <c r="C61" t="s">
        <v>95</v>
      </c>
      <c r="D61" s="329">
        <v>44046</v>
      </c>
      <c r="E61" t="s">
        <v>96</v>
      </c>
      <c r="F61" t="s">
        <v>110</v>
      </c>
      <c r="G61" t="s">
        <v>107</v>
      </c>
      <c r="H61" t="s">
        <v>102</v>
      </c>
      <c r="I61" t="s">
        <v>103</v>
      </c>
      <c r="J61"/>
      <c r="K61" s="373">
        <v>0.10122010505070876</v>
      </c>
      <c r="L61" s="374">
        <v>1003.2296812933262</v>
      </c>
    </row>
    <row r="62" spans="1:12">
      <c r="A62" t="s">
        <v>94</v>
      </c>
      <c r="B62">
        <v>2020</v>
      </c>
      <c r="C62" t="s">
        <v>95</v>
      </c>
      <c r="D62" s="329">
        <v>44046</v>
      </c>
      <c r="E62" t="s">
        <v>96</v>
      </c>
      <c r="F62" t="s">
        <v>111</v>
      </c>
      <c r="G62" t="s">
        <v>98</v>
      </c>
      <c r="H62" t="s">
        <v>99</v>
      </c>
      <c r="I62" t="s">
        <v>100</v>
      </c>
      <c r="J62"/>
      <c r="K62" s="373">
        <v>0.60732063030425265</v>
      </c>
      <c r="L62" s="374">
        <v>6019.3780877599575</v>
      </c>
    </row>
    <row r="63" spans="1:12">
      <c r="A63" t="s">
        <v>94</v>
      </c>
      <c r="B63">
        <v>2020</v>
      </c>
      <c r="C63" t="s">
        <v>95</v>
      </c>
      <c r="D63" s="329">
        <v>44046</v>
      </c>
      <c r="E63" t="s">
        <v>96</v>
      </c>
      <c r="F63" t="s">
        <v>111</v>
      </c>
      <c r="G63" t="s">
        <v>98</v>
      </c>
      <c r="H63" t="s">
        <v>99</v>
      </c>
      <c r="I63" t="s">
        <v>101</v>
      </c>
      <c r="J63"/>
      <c r="K63" s="373">
        <v>0.48079549899086665</v>
      </c>
      <c r="L63" s="374">
        <v>4765.3409861432992</v>
      </c>
    </row>
    <row r="64" spans="1:12">
      <c r="A64" t="s">
        <v>94</v>
      </c>
      <c r="B64">
        <v>2020</v>
      </c>
      <c r="C64" t="s">
        <v>95</v>
      </c>
      <c r="D64" s="329">
        <v>44046</v>
      </c>
      <c r="E64" t="s">
        <v>96</v>
      </c>
      <c r="F64" t="s">
        <v>111</v>
      </c>
      <c r="G64" t="s">
        <v>98</v>
      </c>
      <c r="H64" t="s">
        <v>102</v>
      </c>
      <c r="I64" t="s">
        <v>103</v>
      </c>
      <c r="J64"/>
      <c r="K64" s="373">
        <v>0.35427036767748066</v>
      </c>
      <c r="L64" s="374">
        <v>3511.3038845266419</v>
      </c>
    </row>
    <row r="65" spans="1:12">
      <c r="A65" t="s">
        <v>94</v>
      </c>
      <c r="B65">
        <v>2020</v>
      </c>
      <c r="C65" t="s">
        <v>95</v>
      </c>
      <c r="D65" s="329">
        <v>44046</v>
      </c>
      <c r="E65" t="s">
        <v>96</v>
      </c>
      <c r="F65" t="s">
        <v>112</v>
      </c>
      <c r="G65" t="s">
        <v>107</v>
      </c>
      <c r="H65" t="s">
        <v>103</v>
      </c>
      <c r="I65" t="s">
        <v>103</v>
      </c>
      <c r="J65">
        <v>150</v>
      </c>
      <c r="K65" s="373">
        <v>0.43018544646551227</v>
      </c>
      <c r="L65" s="374">
        <v>4263.7261454966365</v>
      </c>
    </row>
    <row r="66" spans="1:12">
      <c r="A66" t="s">
        <v>94</v>
      </c>
      <c r="B66">
        <v>2020</v>
      </c>
      <c r="C66" t="s">
        <v>95</v>
      </c>
      <c r="D66" s="329">
        <v>44046</v>
      </c>
      <c r="E66" t="s">
        <v>96</v>
      </c>
      <c r="F66" t="s">
        <v>112</v>
      </c>
      <c r="G66" t="s">
        <v>107</v>
      </c>
      <c r="H66" t="s">
        <v>103</v>
      </c>
      <c r="I66" t="s">
        <v>103</v>
      </c>
      <c r="J66">
        <v>250</v>
      </c>
      <c r="K66" s="373">
        <v>0.60732063030425265</v>
      </c>
      <c r="L66" s="374">
        <v>6019.3780877599575</v>
      </c>
    </row>
    <row r="67" spans="1:12">
      <c r="A67" t="s">
        <v>94</v>
      </c>
      <c r="B67">
        <v>2020</v>
      </c>
      <c r="C67" t="s">
        <v>95</v>
      </c>
      <c r="D67" s="329">
        <v>44046</v>
      </c>
      <c r="E67" t="s">
        <v>96</v>
      </c>
      <c r="F67" t="s">
        <v>112</v>
      </c>
      <c r="G67" t="s">
        <v>107</v>
      </c>
      <c r="H67" t="s">
        <v>103</v>
      </c>
      <c r="I67" t="s">
        <v>103</v>
      </c>
      <c r="J67">
        <v>300</v>
      </c>
      <c r="K67" s="373">
        <v>0.20244021010141752</v>
      </c>
      <c r="L67" s="374">
        <v>2006.4593625866523</v>
      </c>
    </row>
    <row r="68" spans="1:12">
      <c r="A68" t="s">
        <v>94</v>
      </c>
      <c r="B68">
        <v>2020</v>
      </c>
      <c r="C68" t="s">
        <v>95</v>
      </c>
      <c r="D68" s="329">
        <v>44046</v>
      </c>
      <c r="E68" t="s">
        <v>96</v>
      </c>
      <c r="F68" t="s">
        <v>112</v>
      </c>
      <c r="G68" t="s">
        <v>107</v>
      </c>
      <c r="H68" t="s">
        <v>103</v>
      </c>
      <c r="I68" t="s">
        <v>103</v>
      </c>
      <c r="J68">
        <v>400</v>
      </c>
      <c r="K68" s="373">
        <v>1.2652513131338595E-2</v>
      </c>
      <c r="L68" s="374">
        <v>125.40371016166577</v>
      </c>
    </row>
    <row r="69" spans="1:12">
      <c r="A69" t="s">
        <v>94</v>
      </c>
      <c r="B69">
        <v>2020</v>
      </c>
      <c r="C69" t="s">
        <v>95</v>
      </c>
      <c r="D69" s="329">
        <v>44046</v>
      </c>
      <c r="E69" t="s">
        <v>96</v>
      </c>
      <c r="F69" t="s">
        <v>113</v>
      </c>
      <c r="G69" t="s">
        <v>107</v>
      </c>
      <c r="H69" t="s">
        <v>103</v>
      </c>
      <c r="I69" t="s">
        <v>103</v>
      </c>
      <c r="J69">
        <v>70</v>
      </c>
      <c r="K69" s="373">
        <v>0.15183015757606316</v>
      </c>
      <c r="L69" s="374">
        <v>1504.8445219399894</v>
      </c>
    </row>
    <row r="70" spans="1:12">
      <c r="A70" t="s">
        <v>94</v>
      </c>
      <c r="B70">
        <v>2020</v>
      </c>
      <c r="C70" t="s">
        <v>95</v>
      </c>
      <c r="D70" s="329">
        <v>44046</v>
      </c>
      <c r="E70" t="s">
        <v>114</v>
      </c>
      <c r="F70" t="s">
        <v>115</v>
      </c>
      <c r="G70" t="s">
        <v>98</v>
      </c>
      <c r="H70" t="s">
        <v>195</v>
      </c>
      <c r="I70" t="s">
        <v>103</v>
      </c>
      <c r="J70" t="s">
        <v>196</v>
      </c>
      <c r="K70" s="373">
        <v>6.3262565656692984E-2</v>
      </c>
      <c r="L70" s="374">
        <v>627.01855080832888</v>
      </c>
    </row>
    <row r="71" spans="1:12">
      <c r="A71" t="s">
        <v>94</v>
      </c>
      <c r="B71">
        <v>2020</v>
      </c>
      <c r="C71" t="s">
        <v>95</v>
      </c>
      <c r="D71" s="329">
        <v>44046</v>
      </c>
      <c r="E71" t="s">
        <v>114</v>
      </c>
      <c r="F71" t="s">
        <v>118</v>
      </c>
      <c r="G71" t="s">
        <v>98</v>
      </c>
      <c r="H71" t="s">
        <v>99</v>
      </c>
      <c r="I71" t="s">
        <v>103</v>
      </c>
      <c r="J71" t="s">
        <v>120</v>
      </c>
      <c r="K71" s="373">
        <v>6.3262565656692984E-2</v>
      </c>
      <c r="L71" s="374">
        <v>627.01855080832888</v>
      </c>
    </row>
    <row r="72" spans="1:12">
      <c r="A72" t="s">
        <v>94</v>
      </c>
      <c r="B72">
        <v>2020</v>
      </c>
      <c r="C72" t="s">
        <v>95</v>
      </c>
      <c r="D72" s="329">
        <v>44046</v>
      </c>
      <c r="E72" t="s">
        <v>114</v>
      </c>
      <c r="F72" t="s">
        <v>118</v>
      </c>
      <c r="G72" t="s">
        <v>98</v>
      </c>
      <c r="H72" t="s">
        <v>99</v>
      </c>
      <c r="I72" t="s">
        <v>103</v>
      </c>
      <c r="J72" t="s">
        <v>116</v>
      </c>
      <c r="K72" s="373">
        <v>0.12652513131338597</v>
      </c>
      <c r="L72" s="374">
        <v>1254.0371016166578</v>
      </c>
    </row>
    <row r="73" spans="1:12">
      <c r="A73" t="s">
        <v>94</v>
      </c>
      <c r="B73">
        <v>2020</v>
      </c>
      <c r="C73" t="s">
        <v>95</v>
      </c>
      <c r="D73" s="329">
        <v>44046</v>
      </c>
      <c r="E73" t="s">
        <v>114</v>
      </c>
      <c r="F73" t="s">
        <v>118</v>
      </c>
      <c r="G73" t="s">
        <v>98</v>
      </c>
      <c r="H73" t="s">
        <v>99</v>
      </c>
      <c r="I73" t="s">
        <v>103</v>
      </c>
      <c r="J73" t="s">
        <v>117</v>
      </c>
      <c r="K73" s="373">
        <v>1.2652513131338595E-2</v>
      </c>
      <c r="L73" s="374">
        <v>125.40371016166577</v>
      </c>
    </row>
    <row r="74" spans="1:12">
      <c r="A74" t="s">
        <v>94</v>
      </c>
      <c r="B74">
        <v>2020</v>
      </c>
      <c r="C74" t="s">
        <v>95</v>
      </c>
      <c r="D74" s="329">
        <v>44046</v>
      </c>
      <c r="E74" t="s">
        <v>114</v>
      </c>
      <c r="F74" t="s">
        <v>279</v>
      </c>
      <c r="G74" t="s">
        <v>98</v>
      </c>
      <c r="H74" t="s">
        <v>99</v>
      </c>
      <c r="I74" t="s">
        <v>103</v>
      </c>
      <c r="J74" t="s">
        <v>120</v>
      </c>
      <c r="K74" s="373">
        <v>2.530502626267719E-2</v>
      </c>
      <c r="L74" s="374">
        <v>250.80742032333154</v>
      </c>
    </row>
    <row r="75" spans="1:12">
      <c r="A75" t="s">
        <v>94</v>
      </c>
      <c r="B75">
        <v>2020</v>
      </c>
      <c r="C75" t="s">
        <v>95</v>
      </c>
      <c r="D75" s="329">
        <v>44046</v>
      </c>
      <c r="E75" t="s">
        <v>114</v>
      </c>
      <c r="F75" t="s">
        <v>127</v>
      </c>
      <c r="G75" t="s">
        <v>98</v>
      </c>
      <c r="H75" t="s">
        <v>99</v>
      </c>
      <c r="I75" t="s">
        <v>103</v>
      </c>
      <c r="J75" t="s">
        <v>119</v>
      </c>
      <c r="K75" s="373">
        <v>2.530502626267719E-2</v>
      </c>
      <c r="L75" s="374">
        <v>250.80742032333154</v>
      </c>
    </row>
    <row r="76" spans="1:12">
      <c r="A76" t="s">
        <v>94</v>
      </c>
      <c r="B76">
        <v>2020</v>
      </c>
      <c r="C76" t="s">
        <v>95</v>
      </c>
      <c r="D76" s="329">
        <v>44046</v>
      </c>
      <c r="E76" t="s">
        <v>114</v>
      </c>
      <c r="F76" t="s">
        <v>127</v>
      </c>
      <c r="G76" t="s">
        <v>98</v>
      </c>
      <c r="H76" t="s">
        <v>99</v>
      </c>
      <c r="I76" t="s">
        <v>103</v>
      </c>
      <c r="J76" t="s">
        <v>120</v>
      </c>
      <c r="K76" s="373">
        <v>3.7957539394015791E-2</v>
      </c>
      <c r="L76" s="374">
        <v>376.21113048499734</v>
      </c>
    </row>
    <row r="77" spans="1:12">
      <c r="A77" t="s">
        <v>94</v>
      </c>
      <c r="B77">
        <v>2020</v>
      </c>
      <c r="C77" t="s">
        <v>95</v>
      </c>
      <c r="D77" s="329">
        <v>44046</v>
      </c>
      <c r="E77" t="s">
        <v>114</v>
      </c>
      <c r="F77" t="s">
        <v>121</v>
      </c>
      <c r="G77" t="s">
        <v>98</v>
      </c>
      <c r="H77" t="s">
        <v>99</v>
      </c>
      <c r="I77" t="s">
        <v>103</v>
      </c>
      <c r="J77" t="s">
        <v>120</v>
      </c>
      <c r="K77" s="373">
        <v>1.2652513131338595E-2</v>
      </c>
      <c r="L77" s="374">
        <v>125.40371016166577</v>
      </c>
    </row>
    <row r="78" spans="1:12">
      <c r="A78" t="s">
        <v>94</v>
      </c>
      <c r="B78">
        <v>2020</v>
      </c>
      <c r="C78" t="s">
        <v>95</v>
      </c>
      <c r="D78" s="329">
        <v>44046</v>
      </c>
      <c r="E78" t="s">
        <v>114</v>
      </c>
      <c r="F78" t="s">
        <v>121</v>
      </c>
      <c r="G78" t="s">
        <v>98</v>
      </c>
      <c r="H78" t="s">
        <v>99</v>
      </c>
      <c r="I78" t="s">
        <v>103</v>
      </c>
      <c r="J78" t="s">
        <v>116</v>
      </c>
      <c r="K78" s="373">
        <v>5.0610052525354381E-2</v>
      </c>
      <c r="L78" s="374">
        <v>501.61484064666308</v>
      </c>
    </row>
    <row r="79" spans="1:12">
      <c r="A79" t="s">
        <v>94</v>
      </c>
      <c r="B79">
        <v>2020</v>
      </c>
      <c r="C79" t="s">
        <v>95</v>
      </c>
      <c r="D79" s="329">
        <v>44046</v>
      </c>
      <c r="E79" t="s">
        <v>122</v>
      </c>
      <c r="F79" t="s">
        <v>123</v>
      </c>
      <c r="G79" t="s">
        <v>107</v>
      </c>
      <c r="H79" t="s">
        <v>103</v>
      </c>
      <c r="I79" t="s">
        <v>103</v>
      </c>
      <c r="J79" t="s">
        <v>124</v>
      </c>
      <c r="K79" s="373">
        <v>6.9082721697108731</v>
      </c>
      <c r="L79" s="374">
        <v>68470.42574826951</v>
      </c>
    </row>
    <row r="80" spans="1:12">
      <c r="A80" t="s">
        <v>94</v>
      </c>
      <c r="B80">
        <v>2020</v>
      </c>
      <c r="C80" t="s">
        <v>95</v>
      </c>
      <c r="D80" s="329">
        <v>44046</v>
      </c>
      <c r="E80" t="s">
        <v>122</v>
      </c>
      <c r="F80" t="s">
        <v>125</v>
      </c>
      <c r="G80" t="s">
        <v>107</v>
      </c>
      <c r="H80" t="s">
        <v>103</v>
      </c>
      <c r="I80" t="s">
        <v>103</v>
      </c>
      <c r="J80" t="s">
        <v>126</v>
      </c>
      <c r="K80" s="373">
        <v>2.3280624161663015</v>
      </c>
      <c r="L80" s="374">
        <v>23074.282669746503</v>
      </c>
    </row>
    <row r="81" spans="1:12">
      <c r="A81" t="s">
        <v>94</v>
      </c>
      <c r="B81">
        <v>2020</v>
      </c>
      <c r="C81" t="s">
        <v>95</v>
      </c>
      <c r="D81" s="329">
        <v>44046</v>
      </c>
      <c r="E81" t="s">
        <v>122</v>
      </c>
      <c r="F81" t="s">
        <v>197</v>
      </c>
      <c r="G81" t="s">
        <v>107</v>
      </c>
      <c r="H81" t="s">
        <v>103</v>
      </c>
      <c r="I81" t="s">
        <v>103</v>
      </c>
      <c r="J81" t="s">
        <v>456</v>
      </c>
      <c r="K81" s="373">
        <v>0.50610052525354388</v>
      </c>
      <c r="L81" s="374">
        <v>5016.1484064666311</v>
      </c>
    </row>
    <row r="82" spans="1:12">
      <c r="A82" t="s">
        <v>94</v>
      </c>
      <c r="B82">
        <v>2020</v>
      </c>
      <c r="C82" t="s">
        <v>95</v>
      </c>
      <c r="D82" s="329">
        <v>44046</v>
      </c>
      <c r="E82" t="s">
        <v>198</v>
      </c>
      <c r="F82" t="s">
        <v>199</v>
      </c>
      <c r="G82" t="s">
        <v>98</v>
      </c>
      <c r="H82" t="s">
        <v>103</v>
      </c>
      <c r="I82" t="s">
        <v>103</v>
      </c>
      <c r="J82">
        <v>250</v>
      </c>
      <c r="K82" s="373">
        <v>1.2652513131338595E-2</v>
      </c>
      <c r="L82" s="374">
        <v>125.40371016166577</v>
      </c>
    </row>
    <row r="83" spans="1:12">
      <c r="A83" t="s">
        <v>94</v>
      </c>
      <c r="B83">
        <v>2020</v>
      </c>
      <c r="C83" t="s">
        <v>95</v>
      </c>
      <c r="D83" s="329">
        <v>44076</v>
      </c>
      <c r="E83" t="s">
        <v>96</v>
      </c>
      <c r="F83" t="s">
        <v>97</v>
      </c>
      <c r="G83" t="s">
        <v>98</v>
      </c>
      <c r="H83" t="s">
        <v>99</v>
      </c>
      <c r="I83" t="s">
        <v>100</v>
      </c>
      <c r="J83"/>
      <c r="K83" s="373">
        <v>2.2268423111155928</v>
      </c>
      <c r="L83" s="374">
        <v>22071.052988453175</v>
      </c>
    </row>
    <row r="84" spans="1:12">
      <c r="A84" t="s">
        <v>94</v>
      </c>
      <c r="B84">
        <v>2020</v>
      </c>
      <c r="C84" t="s">
        <v>95</v>
      </c>
      <c r="D84" s="329">
        <v>44076</v>
      </c>
      <c r="E84" t="s">
        <v>96</v>
      </c>
      <c r="F84" t="s">
        <v>97</v>
      </c>
      <c r="G84" t="s">
        <v>98</v>
      </c>
      <c r="H84" t="s">
        <v>99</v>
      </c>
      <c r="I84" t="s">
        <v>101</v>
      </c>
      <c r="J84"/>
      <c r="K84" s="373">
        <v>0.60732063030425265</v>
      </c>
      <c r="L84" s="374">
        <v>6019.3780877599575</v>
      </c>
    </row>
    <row r="85" spans="1:12">
      <c r="A85" t="s">
        <v>94</v>
      </c>
      <c r="B85">
        <v>2020</v>
      </c>
      <c r="C85" t="s">
        <v>95</v>
      </c>
      <c r="D85" s="329">
        <v>44076</v>
      </c>
      <c r="E85" t="s">
        <v>96</v>
      </c>
      <c r="F85" t="s">
        <v>97</v>
      </c>
      <c r="G85" t="s">
        <v>98</v>
      </c>
      <c r="H85" t="s">
        <v>102</v>
      </c>
      <c r="I85" t="s">
        <v>103</v>
      </c>
      <c r="J85"/>
      <c r="K85" s="373">
        <v>0.45549047272818943</v>
      </c>
      <c r="L85" s="374">
        <v>4514.5335658199683</v>
      </c>
    </row>
    <row r="86" spans="1:12">
      <c r="A86" t="s">
        <v>94</v>
      </c>
      <c r="B86">
        <v>2020</v>
      </c>
      <c r="C86" t="s">
        <v>95</v>
      </c>
      <c r="D86" s="329">
        <v>44076</v>
      </c>
      <c r="E86" t="s">
        <v>96</v>
      </c>
      <c r="F86" t="s">
        <v>105</v>
      </c>
      <c r="G86" t="s">
        <v>98</v>
      </c>
      <c r="H86" t="s">
        <v>99</v>
      </c>
      <c r="I86" t="s">
        <v>100</v>
      </c>
      <c r="J86"/>
      <c r="K86" s="373">
        <v>0.15183015757606316</v>
      </c>
      <c r="L86" s="374">
        <v>1504.8445219399894</v>
      </c>
    </row>
    <row r="87" spans="1:12">
      <c r="A87" t="s">
        <v>94</v>
      </c>
      <c r="B87">
        <v>2020</v>
      </c>
      <c r="C87" t="s">
        <v>95</v>
      </c>
      <c r="D87" s="329">
        <v>44076</v>
      </c>
      <c r="E87" t="s">
        <v>96</v>
      </c>
      <c r="F87" t="s">
        <v>105</v>
      </c>
      <c r="G87" t="s">
        <v>98</v>
      </c>
      <c r="H87" t="s">
        <v>99</v>
      </c>
      <c r="I87" t="s">
        <v>101</v>
      </c>
      <c r="J87"/>
      <c r="K87" s="373">
        <v>5.0610052525354381E-2</v>
      </c>
      <c r="L87" s="374">
        <v>501.61484064666308</v>
      </c>
    </row>
    <row r="88" spans="1:12">
      <c r="A88" t="s">
        <v>94</v>
      </c>
      <c r="B88">
        <v>2020</v>
      </c>
      <c r="C88" t="s">
        <v>95</v>
      </c>
      <c r="D88" s="329">
        <v>44076</v>
      </c>
      <c r="E88" t="s">
        <v>96</v>
      </c>
      <c r="F88" t="s">
        <v>105</v>
      </c>
      <c r="G88" t="s">
        <v>98</v>
      </c>
      <c r="H88" t="s">
        <v>102</v>
      </c>
      <c r="I88" t="s">
        <v>103</v>
      </c>
      <c r="J88"/>
      <c r="K88" s="373">
        <v>0.10122010505070876</v>
      </c>
      <c r="L88" s="374">
        <v>1003.2296812933262</v>
      </c>
    </row>
    <row r="89" spans="1:12">
      <c r="A89" t="s">
        <v>94</v>
      </c>
      <c r="B89">
        <v>2020</v>
      </c>
      <c r="C89" t="s">
        <v>95</v>
      </c>
      <c r="D89" s="329">
        <v>44076</v>
      </c>
      <c r="E89" t="s">
        <v>96</v>
      </c>
      <c r="F89" t="s">
        <v>457</v>
      </c>
      <c r="G89" t="s">
        <v>98</v>
      </c>
      <c r="H89" t="s">
        <v>99</v>
      </c>
      <c r="I89" t="s">
        <v>100</v>
      </c>
      <c r="J89"/>
      <c r="K89" s="373">
        <v>0.86037089293102453</v>
      </c>
      <c r="L89" s="374">
        <v>8527.452290993273</v>
      </c>
    </row>
    <row r="90" spans="1:12">
      <c r="A90" t="s">
        <v>94</v>
      </c>
      <c r="B90">
        <v>2020</v>
      </c>
      <c r="C90" t="s">
        <v>95</v>
      </c>
      <c r="D90" s="329">
        <v>44076</v>
      </c>
      <c r="E90" t="s">
        <v>96</v>
      </c>
      <c r="F90" t="s">
        <v>457</v>
      </c>
      <c r="G90" t="s">
        <v>98</v>
      </c>
      <c r="H90" t="s">
        <v>99</v>
      </c>
      <c r="I90" t="s">
        <v>101</v>
      </c>
      <c r="J90"/>
      <c r="K90" s="373">
        <v>0.40488042020283505</v>
      </c>
      <c r="L90" s="374">
        <v>4012.9187251733047</v>
      </c>
    </row>
    <row r="91" spans="1:12">
      <c r="A91" t="s">
        <v>94</v>
      </c>
      <c r="B91">
        <v>2020</v>
      </c>
      <c r="C91" t="s">
        <v>95</v>
      </c>
      <c r="D91" s="329">
        <v>44076</v>
      </c>
      <c r="E91" t="s">
        <v>96</v>
      </c>
      <c r="F91" t="s">
        <v>106</v>
      </c>
      <c r="G91" t="s">
        <v>107</v>
      </c>
      <c r="H91" t="s">
        <v>99</v>
      </c>
      <c r="I91" t="s">
        <v>100</v>
      </c>
      <c r="J91"/>
      <c r="K91" s="373">
        <v>0.10122010505070876</v>
      </c>
      <c r="L91" s="374">
        <v>1003.2296812933262</v>
      </c>
    </row>
    <row r="92" spans="1:12">
      <c r="A92" t="s">
        <v>94</v>
      </c>
      <c r="B92">
        <v>2020</v>
      </c>
      <c r="C92" t="s">
        <v>95</v>
      </c>
      <c r="D92" s="329">
        <v>44076</v>
      </c>
      <c r="E92" t="s">
        <v>96</v>
      </c>
      <c r="F92" t="s">
        <v>106</v>
      </c>
      <c r="G92" t="s">
        <v>107</v>
      </c>
      <c r="H92" t="s">
        <v>99</v>
      </c>
      <c r="I92" t="s">
        <v>101</v>
      </c>
      <c r="J92"/>
      <c r="K92" s="373">
        <v>5.0610052525354381E-2</v>
      </c>
      <c r="L92" s="374">
        <v>501.61484064666308</v>
      </c>
    </row>
    <row r="93" spans="1:12">
      <c r="A93" t="s">
        <v>94</v>
      </c>
      <c r="B93">
        <v>2020</v>
      </c>
      <c r="C93" t="s">
        <v>95</v>
      </c>
      <c r="D93" s="329">
        <v>44076</v>
      </c>
      <c r="E93" t="s">
        <v>96</v>
      </c>
      <c r="F93" t="s">
        <v>106</v>
      </c>
      <c r="G93" t="s">
        <v>107</v>
      </c>
      <c r="H93" t="s">
        <v>102</v>
      </c>
      <c r="I93" t="s">
        <v>103</v>
      </c>
      <c r="J93"/>
      <c r="K93" s="373">
        <v>1.315861365659214</v>
      </c>
      <c r="L93" s="374">
        <v>13041.98585681324</v>
      </c>
    </row>
    <row r="94" spans="1:12">
      <c r="A94" t="s">
        <v>94</v>
      </c>
      <c r="B94">
        <v>2020</v>
      </c>
      <c r="C94" t="s">
        <v>95</v>
      </c>
      <c r="D94" s="329">
        <v>44076</v>
      </c>
      <c r="E94" t="s">
        <v>96</v>
      </c>
      <c r="F94" t="s">
        <v>106</v>
      </c>
      <c r="G94" t="s">
        <v>107</v>
      </c>
      <c r="H94" t="s">
        <v>104</v>
      </c>
      <c r="I94" t="s">
        <v>103</v>
      </c>
      <c r="J94"/>
      <c r="K94" s="373">
        <v>0.20244021010141752</v>
      </c>
      <c r="L94" s="374">
        <v>2006.4593625866523</v>
      </c>
    </row>
    <row r="95" spans="1:12">
      <c r="A95" t="s">
        <v>94</v>
      </c>
      <c r="B95">
        <v>2020</v>
      </c>
      <c r="C95" t="s">
        <v>95</v>
      </c>
      <c r="D95" s="329">
        <v>44076</v>
      </c>
      <c r="E95" t="s">
        <v>96</v>
      </c>
      <c r="F95" t="s">
        <v>108</v>
      </c>
      <c r="G95" t="s">
        <v>98</v>
      </c>
      <c r="H95" t="s">
        <v>99</v>
      </c>
      <c r="I95" t="s">
        <v>100</v>
      </c>
      <c r="J95"/>
      <c r="K95" s="373">
        <v>0.55671057777889821</v>
      </c>
      <c r="L95" s="374">
        <v>5517.7632471132938</v>
      </c>
    </row>
    <row r="96" spans="1:12">
      <c r="A96" t="s">
        <v>94</v>
      </c>
      <c r="B96">
        <v>2020</v>
      </c>
      <c r="C96" t="s">
        <v>95</v>
      </c>
      <c r="D96" s="329">
        <v>44076</v>
      </c>
      <c r="E96" t="s">
        <v>96</v>
      </c>
      <c r="F96" t="s">
        <v>108</v>
      </c>
      <c r="G96" t="s">
        <v>98</v>
      </c>
      <c r="H96" t="s">
        <v>99</v>
      </c>
      <c r="I96" t="s">
        <v>101</v>
      </c>
      <c r="J96"/>
      <c r="K96" s="373">
        <v>0.50610052525354388</v>
      </c>
      <c r="L96" s="374">
        <v>5016.1484064666311</v>
      </c>
    </row>
    <row r="97" spans="1:12">
      <c r="A97" t="s">
        <v>94</v>
      </c>
      <c r="B97">
        <v>2020</v>
      </c>
      <c r="C97" t="s">
        <v>95</v>
      </c>
      <c r="D97" s="329">
        <v>44076</v>
      </c>
      <c r="E97" t="s">
        <v>96</v>
      </c>
      <c r="F97" t="s">
        <v>108</v>
      </c>
      <c r="G97" t="s">
        <v>98</v>
      </c>
      <c r="H97" t="s">
        <v>102</v>
      </c>
      <c r="I97" t="s">
        <v>103</v>
      </c>
      <c r="J97"/>
      <c r="K97" s="373">
        <v>0.25305026262677194</v>
      </c>
      <c r="L97" s="374">
        <v>2508.0742032333155</v>
      </c>
    </row>
    <row r="98" spans="1:12">
      <c r="A98" t="s">
        <v>94</v>
      </c>
      <c r="B98">
        <v>2020</v>
      </c>
      <c r="C98" t="s">
        <v>95</v>
      </c>
      <c r="D98" s="329">
        <v>44076</v>
      </c>
      <c r="E98" t="s">
        <v>96</v>
      </c>
      <c r="F98" t="s">
        <v>108</v>
      </c>
      <c r="G98" t="s">
        <v>98</v>
      </c>
      <c r="H98" t="s">
        <v>104</v>
      </c>
      <c r="I98" t="s">
        <v>103</v>
      </c>
      <c r="J98"/>
      <c r="K98" s="373">
        <v>0.20244021010141752</v>
      </c>
      <c r="L98" s="374">
        <v>2006.4593625866523</v>
      </c>
    </row>
    <row r="99" spans="1:12">
      <c r="A99" t="s">
        <v>94</v>
      </c>
      <c r="B99">
        <v>2020</v>
      </c>
      <c r="C99" t="s">
        <v>95</v>
      </c>
      <c r="D99" s="329">
        <v>44076</v>
      </c>
      <c r="E99" t="s">
        <v>96</v>
      </c>
      <c r="F99" t="s">
        <v>109</v>
      </c>
      <c r="G99" t="s">
        <v>107</v>
      </c>
      <c r="H99" t="s">
        <v>99</v>
      </c>
      <c r="I99" t="s">
        <v>103</v>
      </c>
      <c r="J99"/>
      <c r="K99" s="373">
        <v>0.12652513131338597</v>
      </c>
      <c r="L99" s="374">
        <v>1254.0371016166578</v>
      </c>
    </row>
    <row r="100" spans="1:12">
      <c r="A100" t="s">
        <v>94</v>
      </c>
      <c r="B100">
        <v>2020</v>
      </c>
      <c r="C100" t="s">
        <v>95</v>
      </c>
      <c r="D100" s="329">
        <v>44076</v>
      </c>
      <c r="E100" t="s">
        <v>96</v>
      </c>
      <c r="F100" t="s">
        <v>109</v>
      </c>
      <c r="G100" t="s">
        <v>107</v>
      </c>
      <c r="H100" t="s">
        <v>102</v>
      </c>
      <c r="I100" t="s">
        <v>103</v>
      </c>
      <c r="J100"/>
      <c r="K100" s="373">
        <v>0.25305026262677194</v>
      </c>
      <c r="L100" s="374">
        <v>2508.0742032333155</v>
      </c>
    </row>
    <row r="101" spans="1:12">
      <c r="A101" t="s">
        <v>94</v>
      </c>
      <c r="B101">
        <v>2020</v>
      </c>
      <c r="C101" t="s">
        <v>95</v>
      </c>
      <c r="D101" s="329">
        <v>44076</v>
      </c>
      <c r="E101" t="s">
        <v>96</v>
      </c>
      <c r="F101" t="s">
        <v>109</v>
      </c>
      <c r="G101" t="s">
        <v>107</v>
      </c>
      <c r="H101" t="s">
        <v>104</v>
      </c>
      <c r="I101" t="s">
        <v>103</v>
      </c>
      <c r="J101"/>
      <c r="K101" s="373">
        <v>1.3664714181845683</v>
      </c>
      <c r="L101" s="374">
        <v>13543.600697459904</v>
      </c>
    </row>
    <row r="102" spans="1:12">
      <c r="A102" t="s">
        <v>94</v>
      </c>
      <c r="B102">
        <v>2020</v>
      </c>
      <c r="C102" t="s">
        <v>95</v>
      </c>
      <c r="D102" s="329">
        <v>44076</v>
      </c>
      <c r="E102" t="s">
        <v>96</v>
      </c>
      <c r="F102" t="s">
        <v>110</v>
      </c>
      <c r="G102" t="s">
        <v>98</v>
      </c>
      <c r="H102" t="s">
        <v>99</v>
      </c>
      <c r="I102" t="s">
        <v>100</v>
      </c>
      <c r="J102"/>
      <c r="K102" s="373">
        <v>7.5915078788031581E-2</v>
      </c>
      <c r="L102" s="374">
        <v>752.42226096999468</v>
      </c>
    </row>
    <row r="103" spans="1:12">
      <c r="A103" t="s">
        <v>94</v>
      </c>
      <c r="B103">
        <v>2020</v>
      </c>
      <c r="C103" t="s">
        <v>95</v>
      </c>
      <c r="D103" s="329">
        <v>44076</v>
      </c>
      <c r="E103" t="s">
        <v>96</v>
      </c>
      <c r="F103" t="s">
        <v>110</v>
      </c>
      <c r="G103" t="s">
        <v>98</v>
      </c>
      <c r="H103" t="s">
        <v>99</v>
      </c>
      <c r="I103" t="s">
        <v>101</v>
      </c>
      <c r="J103"/>
      <c r="K103" s="373">
        <v>2.530502626267719E-2</v>
      </c>
      <c r="L103" s="374">
        <v>250.80742032333154</v>
      </c>
    </row>
    <row r="104" spans="1:12">
      <c r="A104" t="s">
        <v>94</v>
      </c>
      <c r="B104">
        <v>2020</v>
      </c>
      <c r="C104" t="s">
        <v>95</v>
      </c>
      <c r="D104" s="329">
        <v>44076</v>
      </c>
      <c r="E104" t="s">
        <v>96</v>
      </c>
      <c r="F104" t="s">
        <v>111</v>
      </c>
      <c r="G104" t="s">
        <v>98</v>
      </c>
      <c r="H104" t="s">
        <v>99</v>
      </c>
      <c r="I104" t="s">
        <v>100</v>
      </c>
      <c r="J104"/>
      <c r="K104" s="373">
        <v>0.55671057777889821</v>
      </c>
      <c r="L104" s="374">
        <v>5517.7632471132938</v>
      </c>
    </row>
    <row r="105" spans="1:12">
      <c r="A105" t="s">
        <v>94</v>
      </c>
      <c r="B105">
        <v>2020</v>
      </c>
      <c r="C105" t="s">
        <v>95</v>
      </c>
      <c r="D105" s="329">
        <v>44076</v>
      </c>
      <c r="E105" t="s">
        <v>96</v>
      </c>
      <c r="F105" t="s">
        <v>111</v>
      </c>
      <c r="G105" t="s">
        <v>98</v>
      </c>
      <c r="H105" t="s">
        <v>99</v>
      </c>
      <c r="I105" t="s">
        <v>101</v>
      </c>
      <c r="J105"/>
      <c r="K105" s="373">
        <v>0.50610052525354388</v>
      </c>
      <c r="L105" s="374">
        <v>5016.1484064666311</v>
      </c>
    </row>
    <row r="106" spans="1:12">
      <c r="A106" t="s">
        <v>94</v>
      </c>
      <c r="B106">
        <v>2020</v>
      </c>
      <c r="C106" t="s">
        <v>95</v>
      </c>
      <c r="D106" s="329">
        <v>44076</v>
      </c>
      <c r="E106" t="s">
        <v>96</v>
      </c>
      <c r="F106" t="s">
        <v>112</v>
      </c>
      <c r="G106" t="s">
        <v>107</v>
      </c>
      <c r="H106" t="s">
        <v>103</v>
      </c>
      <c r="I106" t="s">
        <v>103</v>
      </c>
      <c r="J106">
        <v>150</v>
      </c>
      <c r="K106" s="373">
        <v>3.3908735191987436</v>
      </c>
      <c r="L106" s="374">
        <v>33608.194323326425</v>
      </c>
    </row>
    <row r="107" spans="1:12">
      <c r="A107" t="s">
        <v>94</v>
      </c>
      <c r="B107">
        <v>2020</v>
      </c>
      <c r="C107" t="s">
        <v>95</v>
      </c>
      <c r="D107" s="329">
        <v>44076</v>
      </c>
      <c r="E107" t="s">
        <v>96</v>
      </c>
      <c r="F107" t="s">
        <v>112</v>
      </c>
      <c r="G107" t="s">
        <v>107</v>
      </c>
      <c r="H107" t="s">
        <v>103</v>
      </c>
      <c r="I107" t="s">
        <v>103</v>
      </c>
      <c r="J107">
        <v>250</v>
      </c>
      <c r="K107" s="373">
        <v>2.6317227313184279</v>
      </c>
      <c r="L107" s="374">
        <v>26083.971713626481</v>
      </c>
    </row>
    <row r="108" spans="1:12">
      <c r="A108" t="s">
        <v>94</v>
      </c>
      <c r="B108">
        <v>2020</v>
      </c>
      <c r="C108" t="s">
        <v>95</v>
      </c>
      <c r="D108" s="329">
        <v>44076</v>
      </c>
      <c r="E108" t="s">
        <v>96</v>
      </c>
      <c r="F108" t="s">
        <v>112</v>
      </c>
      <c r="G108" t="s">
        <v>107</v>
      </c>
      <c r="H108" t="s">
        <v>103</v>
      </c>
      <c r="I108" t="s">
        <v>103</v>
      </c>
      <c r="J108">
        <v>300</v>
      </c>
      <c r="K108" s="373">
        <v>7.5915078788031581E-2</v>
      </c>
      <c r="L108" s="374">
        <v>752.42226096999468</v>
      </c>
    </row>
    <row r="109" spans="1:12">
      <c r="A109" t="s">
        <v>94</v>
      </c>
      <c r="B109">
        <v>2020</v>
      </c>
      <c r="C109" t="s">
        <v>95</v>
      </c>
      <c r="D109" s="329">
        <v>44076</v>
      </c>
      <c r="E109" t="s">
        <v>96</v>
      </c>
      <c r="F109" t="s">
        <v>112</v>
      </c>
      <c r="G109" t="s">
        <v>107</v>
      </c>
      <c r="H109" t="s">
        <v>103</v>
      </c>
      <c r="I109" t="s">
        <v>103</v>
      </c>
      <c r="J109">
        <v>400</v>
      </c>
      <c r="K109" s="373">
        <v>5.0610052525354381E-2</v>
      </c>
      <c r="L109" s="374">
        <v>501.61484064666308</v>
      </c>
    </row>
    <row r="110" spans="1:12">
      <c r="A110" t="s">
        <v>94</v>
      </c>
      <c r="B110">
        <v>2020</v>
      </c>
      <c r="C110" t="s">
        <v>95</v>
      </c>
      <c r="D110" s="329">
        <v>44076</v>
      </c>
      <c r="E110" t="s">
        <v>96</v>
      </c>
      <c r="F110" t="s">
        <v>113</v>
      </c>
      <c r="G110" t="s">
        <v>107</v>
      </c>
      <c r="H110" t="s">
        <v>103</v>
      </c>
      <c r="I110" t="s">
        <v>103</v>
      </c>
      <c r="J110">
        <v>50</v>
      </c>
      <c r="K110" s="373">
        <v>5.0610052525354381E-2</v>
      </c>
      <c r="L110" s="374">
        <v>501.61484064666308</v>
      </c>
    </row>
    <row r="111" spans="1:12">
      <c r="A111" t="s">
        <v>94</v>
      </c>
      <c r="B111">
        <v>2020</v>
      </c>
      <c r="C111" t="s">
        <v>95</v>
      </c>
      <c r="D111" s="329">
        <v>44076</v>
      </c>
      <c r="E111" t="s">
        <v>96</v>
      </c>
      <c r="F111" t="s">
        <v>113</v>
      </c>
      <c r="G111" t="s">
        <v>107</v>
      </c>
      <c r="H111" t="s">
        <v>103</v>
      </c>
      <c r="I111" t="s">
        <v>103</v>
      </c>
      <c r="J111">
        <v>70</v>
      </c>
      <c r="K111" s="373">
        <v>0.75915078788031576</v>
      </c>
      <c r="L111" s="374">
        <v>7524.2226096999466</v>
      </c>
    </row>
    <row r="112" spans="1:12">
      <c r="A112" t="s">
        <v>94</v>
      </c>
      <c r="B112">
        <v>2020</v>
      </c>
      <c r="C112" t="s">
        <v>95</v>
      </c>
      <c r="D112" s="329">
        <v>44076</v>
      </c>
      <c r="E112" t="s">
        <v>96</v>
      </c>
      <c r="F112" t="s">
        <v>113</v>
      </c>
      <c r="G112" t="s">
        <v>107</v>
      </c>
      <c r="H112" t="s">
        <v>103</v>
      </c>
      <c r="I112" t="s">
        <v>103</v>
      </c>
      <c r="J112">
        <v>125</v>
      </c>
      <c r="K112" s="373">
        <v>0.40488042020283505</v>
      </c>
      <c r="L112" s="374">
        <v>4012.9187251733047</v>
      </c>
    </row>
    <row r="113" spans="1:12">
      <c r="A113" t="s">
        <v>94</v>
      </c>
      <c r="B113">
        <v>2020</v>
      </c>
      <c r="C113" t="s">
        <v>95</v>
      </c>
      <c r="D113" s="329">
        <v>44076</v>
      </c>
      <c r="E113" t="s">
        <v>114</v>
      </c>
      <c r="F113" t="s">
        <v>115</v>
      </c>
      <c r="G113" t="s">
        <v>98</v>
      </c>
      <c r="H113" t="s">
        <v>99</v>
      </c>
      <c r="I113" t="s">
        <v>103</v>
      </c>
      <c r="J113" t="s">
        <v>116</v>
      </c>
      <c r="K113" s="373">
        <v>1.0628111030324421</v>
      </c>
      <c r="L113" s="374">
        <v>10533.911653579926</v>
      </c>
    </row>
    <row r="114" spans="1:12">
      <c r="A114" t="s">
        <v>94</v>
      </c>
      <c r="B114">
        <v>2020</v>
      </c>
      <c r="C114" t="s">
        <v>95</v>
      </c>
      <c r="D114" s="329">
        <v>44076</v>
      </c>
      <c r="E114" t="s">
        <v>114</v>
      </c>
      <c r="F114" t="s">
        <v>115</v>
      </c>
      <c r="G114" t="s">
        <v>98</v>
      </c>
      <c r="H114" t="s">
        <v>99</v>
      </c>
      <c r="I114" t="s">
        <v>103</v>
      </c>
      <c r="J114" t="s">
        <v>117</v>
      </c>
      <c r="K114" s="373">
        <v>5.1622253575861468</v>
      </c>
      <c r="L114" s="374">
        <v>51164.713745959634</v>
      </c>
    </row>
    <row r="115" spans="1:12">
      <c r="A115" t="s">
        <v>94</v>
      </c>
      <c r="B115">
        <v>2020</v>
      </c>
      <c r="C115" t="s">
        <v>95</v>
      </c>
      <c r="D115" s="329">
        <v>44076</v>
      </c>
      <c r="E115" t="s">
        <v>114</v>
      </c>
      <c r="F115" t="s">
        <v>115</v>
      </c>
      <c r="G115" t="s">
        <v>98</v>
      </c>
      <c r="H115" t="s">
        <v>195</v>
      </c>
      <c r="I115" t="s">
        <v>103</v>
      </c>
      <c r="J115" t="s">
        <v>196</v>
      </c>
      <c r="K115" s="373">
        <v>3.6439237818255155</v>
      </c>
      <c r="L115" s="374">
        <v>36116.268526559747</v>
      </c>
    </row>
    <row r="116" spans="1:12">
      <c r="A116" t="s">
        <v>94</v>
      </c>
      <c r="B116">
        <v>2020</v>
      </c>
      <c r="C116" t="s">
        <v>95</v>
      </c>
      <c r="D116" s="329">
        <v>44076</v>
      </c>
      <c r="E116" t="s">
        <v>114</v>
      </c>
      <c r="F116" t="s">
        <v>121</v>
      </c>
      <c r="G116" t="s">
        <v>98</v>
      </c>
      <c r="H116" t="s">
        <v>99</v>
      </c>
      <c r="I116" t="s">
        <v>103</v>
      </c>
      <c r="J116" t="s">
        <v>120</v>
      </c>
      <c r="K116" s="373">
        <v>7.5915078788031581E-2</v>
      </c>
      <c r="L116" s="374">
        <v>752.42226096999468</v>
      </c>
    </row>
    <row r="117" spans="1:12">
      <c r="A117" t="s">
        <v>94</v>
      </c>
      <c r="B117">
        <v>2020</v>
      </c>
      <c r="C117" t="s">
        <v>95</v>
      </c>
      <c r="D117" s="329">
        <v>44076</v>
      </c>
      <c r="E117" t="s">
        <v>114</v>
      </c>
      <c r="F117" t="s">
        <v>121</v>
      </c>
      <c r="G117" t="s">
        <v>98</v>
      </c>
      <c r="H117" t="s">
        <v>99</v>
      </c>
      <c r="I117" t="s">
        <v>103</v>
      </c>
      <c r="J117" t="s">
        <v>116</v>
      </c>
      <c r="K117" s="373">
        <v>0.15183015757606316</v>
      </c>
      <c r="L117" s="374">
        <v>1504.8445219399894</v>
      </c>
    </row>
    <row r="118" spans="1:12">
      <c r="A118" t="s">
        <v>94</v>
      </c>
      <c r="B118">
        <v>2020</v>
      </c>
      <c r="C118" t="s">
        <v>95</v>
      </c>
      <c r="D118" s="329">
        <v>44076</v>
      </c>
      <c r="E118" t="s">
        <v>114</v>
      </c>
      <c r="F118" t="s">
        <v>121</v>
      </c>
      <c r="G118" t="s">
        <v>98</v>
      </c>
      <c r="H118" t="s">
        <v>99</v>
      </c>
      <c r="I118" t="s">
        <v>103</v>
      </c>
      <c r="J118" t="s">
        <v>117</v>
      </c>
      <c r="K118" s="373">
        <v>7.5915078788031581E-2</v>
      </c>
      <c r="L118" s="374">
        <v>752.42226096999468</v>
      </c>
    </row>
    <row r="119" spans="1:12">
      <c r="A119" t="s">
        <v>94</v>
      </c>
      <c r="B119">
        <v>2020</v>
      </c>
      <c r="C119" t="s">
        <v>95</v>
      </c>
      <c r="D119" s="329">
        <v>44076</v>
      </c>
      <c r="E119" t="s">
        <v>122</v>
      </c>
      <c r="F119" t="s">
        <v>125</v>
      </c>
      <c r="G119" t="s">
        <v>107</v>
      </c>
      <c r="H119" t="s">
        <v>103</v>
      </c>
      <c r="I119" t="s">
        <v>103</v>
      </c>
      <c r="J119" t="s">
        <v>126</v>
      </c>
      <c r="K119" s="373">
        <v>1.3664714181845683</v>
      </c>
      <c r="L119" s="374">
        <v>13543.600697459904</v>
      </c>
    </row>
    <row r="120" spans="1:12">
      <c r="A120" t="s">
        <v>94</v>
      </c>
      <c r="B120">
        <v>2020</v>
      </c>
      <c r="C120" t="s">
        <v>95</v>
      </c>
      <c r="D120" s="329">
        <v>44076</v>
      </c>
      <c r="E120" t="s">
        <v>122</v>
      </c>
      <c r="F120" t="s">
        <v>197</v>
      </c>
      <c r="G120" t="s">
        <v>107</v>
      </c>
      <c r="H120" t="s">
        <v>103</v>
      </c>
      <c r="I120" t="s">
        <v>103</v>
      </c>
      <c r="J120">
        <v>250</v>
      </c>
      <c r="K120" s="373">
        <v>2.530502626267719E-2</v>
      </c>
      <c r="L120" s="374">
        <v>250.80742032333154</v>
      </c>
    </row>
    <row r="121" spans="1:12" ht="34">
      <c r="A121" s="202" t="s">
        <v>84</v>
      </c>
      <c r="B121" s="202" t="s">
        <v>85</v>
      </c>
      <c r="C121" s="202" t="s">
        <v>86</v>
      </c>
      <c r="D121" s="328" t="s">
        <v>462</v>
      </c>
      <c r="E121" s="202" t="s">
        <v>87</v>
      </c>
      <c r="F121" s="202" t="s">
        <v>88</v>
      </c>
      <c r="G121" s="202" t="s">
        <v>89</v>
      </c>
      <c r="H121" s="332" t="s">
        <v>463</v>
      </c>
      <c r="I121" s="202" t="s">
        <v>90</v>
      </c>
      <c r="J121" s="332" t="s">
        <v>91</v>
      </c>
      <c r="K121" s="202" t="s">
        <v>92</v>
      </c>
      <c r="L121" s="202" t="s">
        <v>93</v>
      </c>
    </row>
    <row r="122" spans="1:12">
      <c r="A122" t="s">
        <v>94</v>
      </c>
      <c r="B122">
        <v>2020</v>
      </c>
      <c r="C122" t="s">
        <v>274</v>
      </c>
      <c r="D122" s="329">
        <v>44014</v>
      </c>
      <c r="E122" t="s">
        <v>96</v>
      </c>
      <c r="F122" t="s">
        <v>97</v>
      </c>
      <c r="G122" t="s">
        <v>98</v>
      </c>
      <c r="H122" t="s">
        <v>99</v>
      </c>
      <c r="I122" t="s">
        <v>100</v>
      </c>
      <c r="J122"/>
      <c r="K122" s="373">
        <v>0.75155928000151262</v>
      </c>
      <c r="L122" s="374">
        <v>9029.0671316399366</v>
      </c>
    </row>
    <row r="123" spans="1:12">
      <c r="A123" t="s">
        <v>94</v>
      </c>
      <c r="B123">
        <v>2020</v>
      </c>
      <c r="C123" t="s">
        <v>274</v>
      </c>
      <c r="D123" s="329">
        <v>44014</v>
      </c>
      <c r="E123" t="s">
        <v>96</v>
      </c>
      <c r="F123" t="s">
        <v>97</v>
      </c>
      <c r="G123" t="s">
        <v>98</v>
      </c>
      <c r="H123" t="s">
        <v>99</v>
      </c>
      <c r="I123" t="s">
        <v>101</v>
      </c>
      <c r="J123"/>
      <c r="K123" s="373">
        <v>0.33402634666733894</v>
      </c>
      <c r="L123" s="374">
        <v>4012.9187251733047</v>
      </c>
    </row>
    <row r="124" spans="1:12">
      <c r="A124" t="s">
        <v>94</v>
      </c>
      <c r="B124">
        <v>2020</v>
      </c>
      <c r="C124" t="s">
        <v>274</v>
      </c>
      <c r="D124" s="329">
        <v>44014</v>
      </c>
      <c r="E124" t="s">
        <v>96</v>
      </c>
      <c r="F124" t="s">
        <v>97</v>
      </c>
      <c r="G124" t="s">
        <v>98</v>
      </c>
      <c r="H124" t="s">
        <v>102</v>
      </c>
      <c r="I124" t="s">
        <v>103</v>
      </c>
      <c r="J124"/>
      <c r="K124" s="373">
        <v>2.0876646666708683E-2</v>
      </c>
      <c r="L124" s="374">
        <v>250.80742032333154</v>
      </c>
    </row>
    <row r="125" spans="1:12">
      <c r="A125" t="s">
        <v>94</v>
      </c>
      <c r="B125">
        <v>2020</v>
      </c>
      <c r="C125" t="s">
        <v>274</v>
      </c>
      <c r="D125" s="329">
        <v>44014</v>
      </c>
      <c r="E125" t="s">
        <v>96</v>
      </c>
      <c r="F125" t="s">
        <v>105</v>
      </c>
      <c r="G125" t="s">
        <v>98</v>
      </c>
      <c r="H125" t="s">
        <v>99</v>
      </c>
      <c r="I125" t="s">
        <v>100</v>
      </c>
      <c r="J125"/>
      <c r="K125" s="373">
        <v>1.3361053866693557</v>
      </c>
      <c r="L125" s="374">
        <v>16051.674900693219</v>
      </c>
    </row>
    <row r="126" spans="1:12">
      <c r="A126" t="s">
        <v>94</v>
      </c>
      <c r="B126">
        <v>2020</v>
      </c>
      <c r="C126" t="s">
        <v>274</v>
      </c>
      <c r="D126" s="329">
        <v>44014</v>
      </c>
      <c r="E126" t="s">
        <v>96</v>
      </c>
      <c r="F126" t="s">
        <v>105</v>
      </c>
      <c r="G126" t="s">
        <v>98</v>
      </c>
      <c r="H126" t="s">
        <v>99</v>
      </c>
      <c r="I126" t="s">
        <v>101</v>
      </c>
      <c r="J126"/>
      <c r="K126" s="373">
        <v>0.66805269333467787</v>
      </c>
      <c r="L126" s="374">
        <v>8025.8374503466093</v>
      </c>
    </row>
    <row r="127" spans="1:12">
      <c r="A127" t="s">
        <v>94</v>
      </c>
      <c r="B127">
        <v>2020</v>
      </c>
      <c r="C127" t="s">
        <v>274</v>
      </c>
      <c r="D127" s="329">
        <v>44014</v>
      </c>
      <c r="E127" t="s">
        <v>96</v>
      </c>
      <c r="F127" t="s">
        <v>105</v>
      </c>
      <c r="G127" t="s">
        <v>98</v>
      </c>
      <c r="H127" t="s">
        <v>102</v>
      </c>
      <c r="I127" t="s">
        <v>103</v>
      </c>
      <c r="J127"/>
      <c r="K127" s="373">
        <v>0.54279281333442575</v>
      </c>
      <c r="L127" s="374">
        <v>6520.9929284066202</v>
      </c>
    </row>
    <row r="128" spans="1:12">
      <c r="A128" t="s">
        <v>94</v>
      </c>
      <c r="B128">
        <v>2020</v>
      </c>
      <c r="C128" t="s">
        <v>274</v>
      </c>
      <c r="D128" s="329">
        <v>44014</v>
      </c>
      <c r="E128" t="s">
        <v>96</v>
      </c>
      <c r="F128" t="s">
        <v>106</v>
      </c>
      <c r="G128" t="s">
        <v>107</v>
      </c>
      <c r="H128" t="s">
        <v>102</v>
      </c>
      <c r="I128" t="s">
        <v>103</v>
      </c>
      <c r="J128"/>
      <c r="K128" s="373">
        <v>1.461365266669608</v>
      </c>
      <c r="L128" s="374">
        <v>17556.51942263321</v>
      </c>
    </row>
    <row r="129" spans="1:12">
      <c r="A129" t="s">
        <v>94</v>
      </c>
      <c r="B129">
        <v>2020</v>
      </c>
      <c r="C129" t="s">
        <v>274</v>
      </c>
      <c r="D129" s="329">
        <v>44014</v>
      </c>
      <c r="E129" t="s">
        <v>96</v>
      </c>
      <c r="F129" t="s">
        <v>108</v>
      </c>
      <c r="G129" t="s">
        <v>98</v>
      </c>
      <c r="H129" t="s">
        <v>99</v>
      </c>
      <c r="I129" t="s">
        <v>100</v>
      </c>
      <c r="J129"/>
      <c r="K129" s="373">
        <v>0.16701317333366947</v>
      </c>
      <c r="L129" s="374">
        <v>2006.4593625866523</v>
      </c>
    </row>
    <row r="130" spans="1:12">
      <c r="A130" t="s">
        <v>94</v>
      </c>
      <c r="B130">
        <v>2020</v>
      </c>
      <c r="C130" t="s">
        <v>274</v>
      </c>
      <c r="D130" s="329">
        <v>44014</v>
      </c>
      <c r="E130" t="s">
        <v>96</v>
      </c>
      <c r="F130" t="s">
        <v>108</v>
      </c>
      <c r="G130" t="s">
        <v>98</v>
      </c>
      <c r="H130" t="s">
        <v>99</v>
      </c>
      <c r="I130" t="s">
        <v>101</v>
      </c>
      <c r="J130"/>
      <c r="K130" s="373">
        <v>0.25051976000050419</v>
      </c>
      <c r="L130" s="374">
        <v>3009.6890438799787</v>
      </c>
    </row>
    <row r="131" spans="1:12">
      <c r="A131" t="s">
        <v>94</v>
      </c>
      <c r="B131">
        <v>2020</v>
      </c>
      <c r="C131" t="s">
        <v>274</v>
      </c>
      <c r="D131" s="329">
        <v>44014</v>
      </c>
      <c r="E131" t="s">
        <v>96</v>
      </c>
      <c r="F131" t="s">
        <v>108</v>
      </c>
      <c r="G131" t="s">
        <v>98</v>
      </c>
      <c r="H131" t="s">
        <v>102</v>
      </c>
      <c r="I131" t="s">
        <v>103</v>
      </c>
      <c r="J131"/>
      <c r="K131" s="373">
        <v>0.45928622666759106</v>
      </c>
      <c r="L131" s="374">
        <v>5517.7632471132938</v>
      </c>
    </row>
    <row r="132" spans="1:12">
      <c r="A132" t="s">
        <v>94</v>
      </c>
      <c r="B132">
        <v>2020</v>
      </c>
      <c r="C132" t="s">
        <v>274</v>
      </c>
      <c r="D132" s="329">
        <v>44014</v>
      </c>
      <c r="E132" t="s">
        <v>96</v>
      </c>
      <c r="F132" t="s">
        <v>109</v>
      </c>
      <c r="G132" t="s">
        <v>107</v>
      </c>
      <c r="H132" t="s">
        <v>99</v>
      </c>
      <c r="I132" t="s">
        <v>103</v>
      </c>
      <c r="J132"/>
      <c r="K132" s="373">
        <v>4.1753293333417367E-2</v>
      </c>
      <c r="L132" s="374">
        <v>501.61484064666308</v>
      </c>
    </row>
    <row r="133" spans="1:12">
      <c r="A133" t="s">
        <v>94</v>
      </c>
      <c r="B133">
        <v>2020</v>
      </c>
      <c r="C133" t="s">
        <v>274</v>
      </c>
      <c r="D133" s="329">
        <v>44014</v>
      </c>
      <c r="E133" t="s">
        <v>96</v>
      </c>
      <c r="F133" t="s">
        <v>109</v>
      </c>
      <c r="G133" t="s">
        <v>107</v>
      </c>
      <c r="H133" t="s">
        <v>102</v>
      </c>
      <c r="I133" t="s">
        <v>103</v>
      </c>
      <c r="J133"/>
      <c r="K133" s="373">
        <v>0.87681916000176474</v>
      </c>
      <c r="L133" s="374">
        <v>10533.911653579926</v>
      </c>
    </row>
    <row r="134" spans="1:12">
      <c r="A134" t="s">
        <v>94</v>
      </c>
      <c r="B134">
        <v>2020</v>
      </c>
      <c r="C134" t="s">
        <v>274</v>
      </c>
      <c r="D134" s="329">
        <v>44014</v>
      </c>
      <c r="E134" t="s">
        <v>96</v>
      </c>
      <c r="F134" t="s">
        <v>109</v>
      </c>
      <c r="G134" t="s">
        <v>107</v>
      </c>
      <c r="H134" t="s">
        <v>104</v>
      </c>
      <c r="I134" t="s">
        <v>103</v>
      </c>
      <c r="J134"/>
      <c r="K134" s="373">
        <v>0.6262994000012605</v>
      </c>
      <c r="L134" s="374">
        <v>7524.2226096999466</v>
      </c>
    </row>
    <row r="135" spans="1:12">
      <c r="A135" t="s">
        <v>94</v>
      </c>
      <c r="B135">
        <v>2020</v>
      </c>
      <c r="C135" t="s">
        <v>274</v>
      </c>
      <c r="D135" s="329">
        <v>44014</v>
      </c>
      <c r="E135" t="s">
        <v>96</v>
      </c>
      <c r="F135" t="s">
        <v>130</v>
      </c>
      <c r="G135" t="s">
        <v>98</v>
      </c>
      <c r="H135" t="s">
        <v>99</v>
      </c>
      <c r="I135" t="s">
        <v>100</v>
      </c>
      <c r="J135"/>
      <c r="K135" s="373">
        <v>2.0876646666708683E-2</v>
      </c>
      <c r="L135" s="374">
        <v>250.80742032333154</v>
      </c>
    </row>
    <row r="136" spans="1:12">
      <c r="A136" t="s">
        <v>94</v>
      </c>
      <c r="B136">
        <v>2020</v>
      </c>
      <c r="C136" t="s">
        <v>274</v>
      </c>
      <c r="D136" s="329">
        <v>44014</v>
      </c>
      <c r="E136" t="s">
        <v>96</v>
      </c>
      <c r="F136" t="s">
        <v>130</v>
      </c>
      <c r="G136" t="s">
        <v>98</v>
      </c>
      <c r="H136" t="s">
        <v>99</v>
      </c>
      <c r="I136" t="s">
        <v>101</v>
      </c>
      <c r="J136"/>
      <c r="K136" s="373">
        <v>2.0876646666708683E-2</v>
      </c>
      <c r="L136" s="374">
        <v>250.80742032333154</v>
      </c>
    </row>
    <row r="137" spans="1:12">
      <c r="A137" t="s">
        <v>94</v>
      </c>
      <c r="B137">
        <v>2020</v>
      </c>
      <c r="C137" t="s">
        <v>274</v>
      </c>
      <c r="D137" s="329">
        <v>44014</v>
      </c>
      <c r="E137" t="s">
        <v>96</v>
      </c>
      <c r="F137" t="s">
        <v>110</v>
      </c>
      <c r="G137" t="s">
        <v>98</v>
      </c>
      <c r="H137" t="s">
        <v>99</v>
      </c>
      <c r="I137" t="s">
        <v>100</v>
      </c>
      <c r="J137"/>
      <c r="K137" s="373">
        <v>0.25051976000050419</v>
      </c>
      <c r="L137" s="374">
        <v>3009.6890438799787</v>
      </c>
    </row>
    <row r="138" spans="1:12">
      <c r="A138" t="s">
        <v>94</v>
      </c>
      <c r="B138">
        <v>2020</v>
      </c>
      <c r="C138" t="s">
        <v>274</v>
      </c>
      <c r="D138" s="329">
        <v>44014</v>
      </c>
      <c r="E138" t="s">
        <v>96</v>
      </c>
      <c r="F138" t="s">
        <v>110</v>
      </c>
      <c r="G138" t="s">
        <v>98</v>
      </c>
      <c r="H138" t="s">
        <v>99</v>
      </c>
      <c r="I138" t="s">
        <v>101</v>
      </c>
      <c r="J138"/>
      <c r="K138" s="373">
        <v>0.16701317333366947</v>
      </c>
      <c r="L138" s="374">
        <v>2006.4593625866523</v>
      </c>
    </row>
    <row r="139" spans="1:12">
      <c r="A139" t="s">
        <v>94</v>
      </c>
      <c r="B139">
        <v>2020</v>
      </c>
      <c r="C139" t="s">
        <v>274</v>
      </c>
      <c r="D139" s="329">
        <v>44014</v>
      </c>
      <c r="E139" t="s">
        <v>96</v>
      </c>
      <c r="F139" t="s">
        <v>110</v>
      </c>
      <c r="G139" t="s">
        <v>107</v>
      </c>
      <c r="H139" t="s">
        <v>102</v>
      </c>
      <c r="I139" t="s">
        <v>103</v>
      </c>
      <c r="J139"/>
      <c r="K139" s="373">
        <v>0.37577964000075631</v>
      </c>
      <c r="L139" s="374">
        <v>4514.5335658199683</v>
      </c>
    </row>
    <row r="140" spans="1:12">
      <c r="A140" t="s">
        <v>94</v>
      </c>
      <c r="B140">
        <v>2020</v>
      </c>
      <c r="C140" t="s">
        <v>274</v>
      </c>
      <c r="D140" s="329">
        <v>44014</v>
      </c>
      <c r="E140" t="s">
        <v>96</v>
      </c>
      <c r="F140" t="s">
        <v>111</v>
      </c>
      <c r="G140" t="s">
        <v>98</v>
      </c>
      <c r="H140" t="s">
        <v>99</v>
      </c>
      <c r="I140" t="s">
        <v>100</v>
      </c>
      <c r="J140"/>
      <c r="K140" s="373">
        <v>1.711885026670112</v>
      </c>
      <c r="L140" s="374">
        <v>20566.208466513188</v>
      </c>
    </row>
    <row r="141" spans="1:12">
      <c r="A141" t="s">
        <v>94</v>
      </c>
      <c r="B141">
        <v>2020</v>
      </c>
      <c r="C141" t="s">
        <v>274</v>
      </c>
      <c r="D141" s="329">
        <v>44014</v>
      </c>
      <c r="E141" t="s">
        <v>96</v>
      </c>
      <c r="F141" t="s">
        <v>111</v>
      </c>
      <c r="G141" t="s">
        <v>98</v>
      </c>
      <c r="H141" t="s">
        <v>99</v>
      </c>
      <c r="I141" t="s">
        <v>101</v>
      </c>
      <c r="J141"/>
      <c r="K141" s="373">
        <v>0.75155928000151262</v>
      </c>
      <c r="L141" s="374">
        <v>9029.0671316399366</v>
      </c>
    </row>
    <row r="142" spans="1:12">
      <c r="A142" t="s">
        <v>94</v>
      </c>
      <c r="B142">
        <v>2020</v>
      </c>
      <c r="C142" t="s">
        <v>274</v>
      </c>
      <c r="D142" s="329">
        <v>44014</v>
      </c>
      <c r="E142" t="s">
        <v>96</v>
      </c>
      <c r="F142" t="s">
        <v>111</v>
      </c>
      <c r="G142" t="s">
        <v>98</v>
      </c>
      <c r="H142" t="s">
        <v>102</v>
      </c>
      <c r="I142" t="s">
        <v>103</v>
      </c>
      <c r="J142"/>
      <c r="K142" s="373">
        <v>1.6701317333366947</v>
      </c>
      <c r="L142" s="374">
        <v>20064.593625866524</v>
      </c>
    </row>
    <row r="143" spans="1:12">
      <c r="A143" t="s">
        <v>94</v>
      </c>
      <c r="B143">
        <v>2020</v>
      </c>
      <c r="C143" t="s">
        <v>274</v>
      </c>
      <c r="D143" s="329">
        <v>44014</v>
      </c>
      <c r="E143" t="s">
        <v>96</v>
      </c>
      <c r="F143" t="s">
        <v>111</v>
      </c>
      <c r="G143" t="s">
        <v>98</v>
      </c>
      <c r="H143" t="s">
        <v>104</v>
      </c>
      <c r="I143" t="s">
        <v>103</v>
      </c>
      <c r="J143"/>
      <c r="K143" s="373">
        <v>0.50103952000100838</v>
      </c>
      <c r="L143" s="374">
        <v>6019.3780877599575</v>
      </c>
    </row>
    <row r="144" spans="1:12">
      <c r="A144" t="s">
        <v>94</v>
      </c>
      <c r="B144">
        <v>2020</v>
      </c>
      <c r="C144" t="s">
        <v>274</v>
      </c>
      <c r="D144" s="329">
        <v>44014</v>
      </c>
      <c r="E144" t="s">
        <v>96</v>
      </c>
      <c r="F144" t="s">
        <v>112</v>
      </c>
      <c r="G144" t="s">
        <v>107</v>
      </c>
      <c r="H144" t="s">
        <v>103</v>
      </c>
      <c r="I144" t="s">
        <v>103</v>
      </c>
      <c r="J144">
        <v>150</v>
      </c>
      <c r="K144" s="373">
        <v>5.4279281333442579</v>
      </c>
      <c r="L144" s="374">
        <v>65209.929284066202</v>
      </c>
    </row>
    <row r="145" spans="1:12">
      <c r="A145" t="s">
        <v>94</v>
      </c>
      <c r="B145">
        <v>2020</v>
      </c>
      <c r="C145" t="s">
        <v>274</v>
      </c>
      <c r="D145" s="329">
        <v>44014</v>
      </c>
      <c r="E145" t="s">
        <v>96</v>
      </c>
      <c r="F145" t="s">
        <v>112</v>
      </c>
      <c r="G145" t="s">
        <v>107</v>
      </c>
      <c r="H145" t="s">
        <v>103</v>
      </c>
      <c r="I145" t="s">
        <v>103</v>
      </c>
      <c r="J145">
        <v>250</v>
      </c>
      <c r="K145" s="373">
        <v>4.1753293333417369</v>
      </c>
      <c r="L145" s="374">
        <v>50161.484064666307</v>
      </c>
    </row>
    <row r="146" spans="1:12">
      <c r="A146" t="s">
        <v>94</v>
      </c>
      <c r="B146">
        <v>2020</v>
      </c>
      <c r="C146" t="s">
        <v>274</v>
      </c>
      <c r="D146" s="329">
        <v>44014</v>
      </c>
      <c r="E146" t="s">
        <v>96</v>
      </c>
      <c r="F146" t="s">
        <v>112</v>
      </c>
      <c r="G146" t="s">
        <v>107</v>
      </c>
      <c r="H146" t="s">
        <v>103</v>
      </c>
      <c r="I146" t="s">
        <v>103</v>
      </c>
      <c r="J146">
        <v>300</v>
      </c>
      <c r="K146" s="373">
        <v>1.0438323333354342</v>
      </c>
      <c r="L146" s="374">
        <v>12540.371016166577</v>
      </c>
    </row>
    <row r="147" spans="1:12">
      <c r="A147" t="s">
        <v>94</v>
      </c>
      <c r="B147">
        <v>2020</v>
      </c>
      <c r="C147" t="s">
        <v>274</v>
      </c>
      <c r="D147" s="329">
        <v>44014</v>
      </c>
      <c r="E147" t="s">
        <v>96</v>
      </c>
      <c r="F147" t="s">
        <v>113</v>
      </c>
      <c r="G147" t="s">
        <v>107</v>
      </c>
      <c r="H147" t="s">
        <v>103</v>
      </c>
      <c r="I147" t="s">
        <v>103</v>
      </c>
      <c r="J147">
        <v>70</v>
      </c>
      <c r="K147" s="373">
        <v>0.50103952000100838</v>
      </c>
      <c r="L147" s="374">
        <v>6019.3780877599575</v>
      </c>
    </row>
    <row r="148" spans="1:12">
      <c r="A148" t="s">
        <v>94</v>
      </c>
      <c r="B148">
        <v>2020</v>
      </c>
      <c r="C148" t="s">
        <v>274</v>
      </c>
      <c r="D148" s="329">
        <v>44014</v>
      </c>
      <c r="E148" t="s">
        <v>96</v>
      </c>
      <c r="F148" t="s">
        <v>113</v>
      </c>
      <c r="G148" t="s">
        <v>107</v>
      </c>
      <c r="H148" t="s">
        <v>103</v>
      </c>
      <c r="I148" t="s">
        <v>103</v>
      </c>
      <c r="J148">
        <v>125</v>
      </c>
      <c r="K148" s="373">
        <v>0.10438323333354342</v>
      </c>
      <c r="L148" s="374">
        <v>1254.0371016166578</v>
      </c>
    </row>
    <row r="149" spans="1:12">
      <c r="A149" t="s">
        <v>94</v>
      </c>
      <c r="B149">
        <v>2020</v>
      </c>
      <c r="C149" t="s">
        <v>274</v>
      </c>
      <c r="D149" s="329">
        <v>44014</v>
      </c>
      <c r="E149" t="s">
        <v>114</v>
      </c>
      <c r="F149" t="s">
        <v>115</v>
      </c>
      <c r="G149" t="s">
        <v>98</v>
      </c>
      <c r="H149" t="s">
        <v>99</v>
      </c>
      <c r="I149" t="s">
        <v>103</v>
      </c>
      <c r="J149" t="s">
        <v>116</v>
      </c>
      <c r="K149" s="373">
        <v>2.0876646666708683E-2</v>
      </c>
      <c r="L149" s="374">
        <v>250.80742032333154</v>
      </c>
    </row>
    <row r="150" spans="1:12">
      <c r="A150" t="s">
        <v>94</v>
      </c>
      <c r="B150">
        <v>2020</v>
      </c>
      <c r="C150" t="s">
        <v>274</v>
      </c>
      <c r="D150" s="329">
        <v>44014</v>
      </c>
      <c r="E150" t="s">
        <v>114</v>
      </c>
      <c r="F150" t="s">
        <v>118</v>
      </c>
      <c r="G150" t="s">
        <v>98</v>
      </c>
      <c r="H150" t="s">
        <v>99</v>
      </c>
      <c r="I150" t="s">
        <v>103</v>
      </c>
      <c r="J150" t="s">
        <v>120</v>
      </c>
      <c r="K150" s="373">
        <v>0.50103952000100838</v>
      </c>
      <c r="L150" s="374">
        <v>6019.3780877599575</v>
      </c>
    </row>
    <row r="151" spans="1:12">
      <c r="A151" t="s">
        <v>94</v>
      </c>
      <c r="B151">
        <v>2020</v>
      </c>
      <c r="C151" t="s">
        <v>274</v>
      </c>
      <c r="D151" s="329">
        <v>44014</v>
      </c>
      <c r="E151" t="s">
        <v>114</v>
      </c>
      <c r="F151" t="s">
        <v>118</v>
      </c>
      <c r="G151" t="s">
        <v>98</v>
      </c>
      <c r="H151" t="s">
        <v>99</v>
      </c>
      <c r="I151" t="s">
        <v>103</v>
      </c>
      <c r="J151" t="s">
        <v>116</v>
      </c>
      <c r="K151" s="373">
        <v>0.87681916000176474</v>
      </c>
      <c r="L151" s="374">
        <v>10533.911653579926</v>
      </c>
    </row>
    <row r="152" spans="1:12">
      <c r="A152" t="s">
        <v>94</v>
      </c>
      <c r="B152">
        <v>2020</v>
      </c>
      <c r="C152" t="s">
        <v>274</v>
      </c>
      <c r="D152" s="329">
        <v>44014</v>
      </c>
      <c r="E152" t="s">
        <v>114</v>
      </c>
      <c r="F152" t="s">
        <v>118</v>
      </c>
      <c r="G152" t="s">
        <v>98</v>
      </c>
      <c r="H152" t="s">
        <v>99</v>
      </c>
      <c r="I152" t="s">
        <v>103</v>
      </c>
      <c r="J152" t="s">
        <v>117</v>
      </c>
      <c r="K152" s="373">
        <v>6.2629940000126047E-2</v>
      </c>
      <c r="L152" s="374">
        <v>752.42226096999468</v>
      </c>
    </row>
    <row r="153" spans="1:12">
      <c r="A153" t="s">
        <v>94</v>
      </c>
      <c r="B153">
        <v>2020</v>
      </c>
      <c r="C153" t="s">
        <v>274</v>
      </c>
      <c r="D153" s="329">
        <v>44014</v>
      </c>
      <c r="E153" t="s">
        <v>114</v>
      </c>
      <c r="F153" t="s">
        <v>279</v>
      </c>
      <c r="G153" t="s">
        <v>98</v>
      </c>
      <c r="H153" t="s">
        <v>99</v>
      </c>
      <c r="I153" t="s">
        <v>103</v>
      </c>
      <c r="J153" t="s">
        <v>116</v>
      </c>
      <c r="K153" s="373">
        <v>2.0876646666708683E-2</v>
      </c>
      <c r="L153" s="374">
        <v>250.80742032333154</v>
      </c>
    </row>
    <row r="154" spans="1:12">
      <c r="A154" t="s">
        <v>94</v>
      </c>
      <c r="B154">
        <v>2020</v>
      </c>
      <c r="C154" t="s">
        <v>274</v>
      </c>
      <c r="D154" s="329">
        <v>44014</v>
      </c>
      <c r="E154" t="s">
        <v>114</v>
      </c>
      <c r="F154" t="s">
        <v>127</v>
      </c>
      <c r="G154" t="s">
        <v>98</v>
      </c>
      <c r="H154" t="s">
        <v>99</v>
      </c>
      <c r="I154" t="s">
        <v>103</v>
      </c>
      <c r="J154" t="s">
        <v>119</v>
      </c>
      <c r="K154" s="373">
        <v>2.0876646666708683E-2</v>
      </c>
      <c r="L154" s="374">
        <v>250.80742032333154</v>
      </c>
    </row>
    <row r="155" spans="1:12">
      <c r="A155" t="s">
        <v>94</v>
      </c>
      <c r="B155">
        <v>2020</v>
      </c>
      <c r="C155" t="s">
        <v>274</v>
      </c>
      <c r="D155" s="329">
        <v>44014</v>
      </c>
      <c r="E155" t="s">
        <v>114</v>
      </c>
      <c r="F155" t="s">
        <v>121</v>
      </c>
      <c r="G155" t="s">
        <v>98</v>
      </c>
      <c r="H155" t="s">
        <v>99</v>
      </c>
      <c r="I155" t="s">
        <v>103</v>
      </c>
      <c r="J155" t="s">
        <v>120</v>
      </c>
      <c r="K155" s="373">
        <v>2.0876646666708683E-2</v>
      </c>
      <c r="L155" s="374">
        <v>250.80742032333154</v>
      </c>
    </row>
    <row r="156" spans="1:12">
      <c r="A156" t="s">
        <v>94</v>
      </c>
      <c r="B156">
        <v>2020</v>
      </c>
      <c r="C156" t="s">
        <v>274</v>
      </c>
      <c r="D156" s="329">
        <v>44014</v>
      </c>
      <c r="E156" t="s">
        <v>114</v>
      </c>
      <c r="F156" t="s">
        <v>121</v>
      </c>
      <c r="G156" t="s">
        <v>98</v>
      </c>
      <c r="H156" t="s">
        <v>99</v>
      </c>
      <c r="I156" t="s">
        <v>103</v>
      </c>
      <c r="J156" t="s">
        <v>116</v>
      </c>
      <c r="K156" s="373">
        <v>6.2629940000126047E-2</v>
      </c>
      <c r="L156" s="374">
        <v>752.42226096999468</v>
      </c>
    </row>
    <row r="157" spans="1:12">
      <c r="A157" t="s">
        <v>94</v>
      </c>
      <c r="B157">
        <v>2020</v>
      </c>
      <c r="C157" t="s">
        <v>274</v>
      </c>
      <c r="D157" s="329">
        <v>44014</v>
      </c>
      <c r="E157" t="s">
        <v>128</v>
      </c>
      <c r="F157" t="s">
        <v>262</v>
      </c>
      <c r="G157" t="s">
        <v>184</v>
      </c>
      <c r="H157" t="s">
        <v>103</v>
      </c>
      <c r="I157" t="s">
        <v>103</v>
      </c>
      <c r="J157">
        <v>200</v>
      </c>
      <c r="K157" s="373">
        <v>0.37577964000075631</v>
      </c>
      <c r="L157" s="374">
        <v>4514.5335658199683</v>
      </c>
    </row>
    <row r="158" spans="1:12">
      <c r="A158" t="s">
        <v>94</v>
      </c>
      <c r="B158">
        <v>2020</v>
      </c>
      <c r="C158" t="s">
        <v>274</v>
      </c>
      <c r="D158" s="329">
        <v>44014</v>
      </c>
      <c r="E158" t="s">
        <v>128</v>
      </c>
      <c r="F158" t="s">
        <v>129</v>
      </c>
      <c r="G158" t="s">
        <v>107</v>
      </c>
      <c r="H158" t="s">
        <v>103</v>
      </c>
      <c r="I158" t="s">
        <v>103</v>
      </c>
      <c r="J158" t="s">
        <v>454</v>
      </c>
      <c r="K158" s="373">
        <v>2.129417960004286</v>
      </c>
      <c r="L158" s="374">
        <v>25582.356872979817</v>
      </c>
    </row>
    <row r="159" spans="1:12">
      <c r="A159" t="s">
        <v>94</v>
      </c>
      <c r="B159">
        <v>2020</v>
      </c>
      <c r="C159" t="s">
        <v>274</v>
      </c>
      <c r="D159" s="329">
        <v>44014</v>
      </c>
      <c r="E159" t="s">
        <v>128</v>
      </c>
      <c r="F159" t="s">
        <v>458</v>
      </c>
      <c r="G159" t="s">
        <v>107</v>
      </c>
      <c r="H159" t="s">
        <v>103</v>
      </c>
      <c r="I159" t="s">
        <v>103</v>
      </c>
      <c r="J159">
        <v>100</v>
      </c>
      <c r="K159" s="373">
        <v>4.1753293333417367E-2</v>
      </c>
      <c r="L159" s="374">
        <v>501.61484064666308</v>
      </c>
    </row>
    <row r="160" spans="1:12">
      <c r="A160" t="s">
        <v>94</v>
      </c>
      <c r="B160">
        <v>2020</v>
      </c>
      <c r="C160" t="s">
        <v>274</v>
      </c>
      <c r="D160" s="329">
        <v>44014</v>
      </c>
      <c r="E160" t="s">
        <v>122</v>
      </c>
      <c r="F160" t="s">
        <v>123</v>
      </c>
      <c r="G160" t="s">
        <v>107</v>
      </c>
      <c r="H160" t="s">
        <v>103</v>
      </c>
      <c r="I160" t="s">
        <v>103</v>
      </c>
      <c r="J160" t="s">
        <v>124</v>
      </c>
      <c r="K160" s="373">
        <v>0.41753293333417368</v>
      </c>
      <c r="L160" s="374">
        <v>5016.1484064666311</v>
      </c>
    </row>
    <row r="161" spans="1:12">
      <c r="A161" t="s">
        <v>94</v>
      </c>
      <c r="B161">
        <v>2020</v>
      </c>
      <c r="C161" t="s">
        <v>274</v>
      </c>
      <c r="D161" s="329">
        <v>44014</v>
      </c>
      <c r="E161" t="s">
        <v>122</v>
      </c>
      <c r="F161" t="s">
        <v>125</v>
      </c>
      <c r="G161" t="s">
        <v>107</v>
      </c>
      <c r="H161" t="s">
        <v>103</v>
      </c>
      <c r="I161" t="s">
        <v>103</v>
      </c>
      <c r="J161" t="s">
        <v>126</v>
      </c>
      <c r="K161" s="373">
        <v>1.3778586800027732</v>
      </c>
      <c r="L161" s="374">
        <v>16553.289741339882</v>
      </c>
    </row>
    <row r="162" spans="1:12">
      <c r="A162" t="s">
        <v>94</v>
      </c>
      <c r="B162">
        <v>2020</v>
      </c>
      <c r="C162" t="s">
        <v>274</v>
      </c>
      <c r="D162" s="329">
        <v>44014</v>
      </c>
      <c r="E162" t="s">
        <v>122</v>
      </c>
      <c r="F162" t="s">
        <v>197</v>
      </c>
      <c r="G162" t="s">
        <v>107</v>
      </c>
      <c r="H162" t="s">
        <v>103</v>
      </c>
      <c r="I162" t="s">
        <v>103</v>
      </c>
      <c r="J162">
        <v>200</v>
      </c>
      <c r="K162" s="373">
        <v>0.50103952000100838</v>
      </c>
      <c r="L162" s="374">
        <v>6019.3780877599575</v>
      </c>
    </row>
    <row r="163" spans="1:12">
      <c r="A163" t="s">
        <v>94</v>
      </c>
      <c r="B163">
        <v>2020</v>
      </c>
      <c r="C163" t="s">
        <v>274</v>
      </c>
      <c r="D163" s="329">
        <v>44014</v>
      </c>
      <c r="E163" t="s">
        <v>198</v>
      </c>
      <c r="F163" t="s">
        <v>199</v>
      </c>
      <c r="G163" t="s">
        <v>98</v>
      </c>
      <c r="H163" t="s">
        <v>103</v>
      </c>
      <c r="I163" t="s">
        <v>103</v>
      </c>
      <c r="J163">
        <v>200</v>
      </c>
      <c r="K163" s="373">
        <v>4.1753293333417367E-2</v>
      </c>
      <c r="L163" s="374">
        <v>501.61484064666308</v>
      </c>
    </row>
    <row r="164" spans="1:12">
      <c r="A164" t="s">
        <v>94</v>
      </c>
      <c r="B164">
        <v>2020</v>
      </c>
      <c r="C164" t="s">
        <v>274</v>
      </c>
      <c r="D164" s="329">
        <v>44046</v>
      </c>
      <c r="E164" t="s">
        <v>96</v>
      </c>
      <c r="F164" t="s">
        <v>97</v>
      </c>
      <c r="G164" t="s">
        <v>98</v>
      </c>
      <c r="H164" t="s">
        <v>99</v>
      </c>
      <c r="I164" t="s">
        <v>100</v>
      </c>
      <c r="J164"/>
      <c r="K164" s="373">
        <v>0.50492354728783795</v>
      </c>
      <c r="L164" s="374">
        <v>6520.9929284066202</v>
      </c>
    </row>
    <row r="165" spans="1:12">
      <c r="A165" t="s">
        <v>94</v>
      </c>
      <c r="B165">
        <v>2020</v>
      </c>
      <c r="C165" t="s">
        <v>274</v>
      </c>
      <c r="D165" s="329">
        <v>44046</v>
      </c>
      <c r="E165" t="s">
        <v>96</v>
      </c>
      <c r="F165" t="s">
        <v>97</v>
      </c>
      <c r="G165" t="s">
        <v>98</v>
      </c>
      <c r="H165" t="s">
        <v>99</v>
      </c>
      <c r="I165" t="s">
        <v>101</v>
      </c>
      <c r="J165"/>
      <c r="K165" s="373">
        <v>0.27188191007806656</v>
      </c>
      <c r="L165" s="374">
        <v>3511.3038845266419</v>
      </c>
    </row>
    <row r="166" spans="1:12">
      <c r="A166" t="s">
        <v>94</v>
      </c>
      <c r="B166">
        <v>2020</v>
      </c>
      <c r="C166" t="s">
        <v>274</v>
      </c>
      <c r="D166" s="329">
        <v>44046</v>
      </c>
      <c r="E166" t="s">
        <v>96</v>
      </c>
      <c r="F166" t="s">
        <v>97</v>
      </c>
      <c r="G166" t="s">
        <v>98</v>
      </c>
      <c r="H166" t="s">
        <v>102</v>
      </c>
      <c r="I166" t="s">
        <v>103</v>
      </c>
      <c r="J166"/>
      <c r="K166" s="373">
        <v>3.8840272868295223E-2</v>
      </c>
      <c r="L166" s="374">
        <v>501.61484064666308</v>
      </c>
    </row>
    <row r="167" spans="1:12">
      <c r="A167" t="s">
        <v>94</v>
      </c>
      <c r="B167">
        <v>2020</v>
      </c>
      <c r="C167" t="s">
        <v>274</v>
      </c>
      <c r="D167" s="329">
        <v>44046</v>
      </c>
      <c r="E167" t="s">
        <v>96</v>
      </c>
      <c r="F167" t="s">
        <v>105</v>
      </c>
      <c r="G167" t="s">
        <v>98</v>
      </c>
      <c r="H167" t="s">
        <v>99</v>
      </c>
      <c r="I167" t="s">
        <v>100</v>
      </c>
      <c r="J167"/>
      <c r="K167" s="373">
        <v>0.97100682170738062</v>
      </c>
      <c r="L167" s="374">
        <v>12540.371016166577</v>
      </c>
    </row>
    <row r="168" spans="1:12">
      <c r="A168" t="s">
        <v>94</v>
      </c>
      <c r="B168">
        <v>2020</v>
      </c>
      <c r="C168" t="s">
        <v>274</v>
      </c>
      <c r="D168" s="329">
        <v>44046</v>
      </c>
      <c r="E168" t="s">
        <v>96</v>
      </c>
      <c r="F168" t="s">
        <v>105</v>
      </c>
      <c r="G168" t="s">
        <v>98</v>
      </c>
      <c r="H168" t="s">
        <v>99</v>
      </c>
      <c r="I168" t="s">
        <v>101</v>
      </c>
      <c r="J168"/>
      <c r="K168" s="373">
        <v>0.46608327441954267</v>
      </c>
      <c r="L168" s="374">
        <v>6019.3780877599575</v>
      </c>
    </row>
    <row r="169" spans="1:12">
      <c r="A169" t="s">
        <v>94</v>
      </c>
      <c r="B169">
        <v>2020</v>
      </c>
      <c r="C169" t="s">
        <v>274</v>
      </c>
      <c r="D169" s="329">
        <v>44046</v>
      </c>
      <c r="E169" t="s">
        <v>96</v>
      </c>
      <c r="F169" t="s">
        <v>105</v>
      </c>
      <c r="G169" t="s">
        <v>98</v>
      </c>
      <c r="H169" t="s">
        <v>102</v>
      </c>
      <c r="I169" t="s">
        <v>103</v>
      </c>
      <c r="J169"/>
      <c r="K169" s="373">
        <v>0.46608327441954267</v>
      </c>
      <c r="L169" s="374">
        <v>6019.3780877599575</v>
      </c>
    </row>
    <row r="170" spans="1:12">
      <c r="A170" t="s">
        <v>94</v>
      </c>
      <c r="B170">
        <v>2020</v>
      </c>
      <c r="C170" t="s">
        <v>274</v>
      </c>
      <c r="D170" s="329">
        <v>44046</v>
      </c>
      <c r="E170" t="s">
        <v>96</v>
      </c>
      <c r="F170" t="s">
        <v>457</v>
      </c>
      <c r="G170" t="s">
        <v>98</v>
      </c>
      <c r="H170" t="s">
        <v>99</v>
      </c>
      <c r="I170" t="s">
        <v>100</v>
      </c>
      <c r="J170"/>
      <c r="K170" s="373">
        <v>0.23304163720977134</v>
      </c>
      <c r="L170" s="374">
        <v>3009.6890438799787</v>
      </c>
    </row>
    <row r="171" spans="1:12">
      <c r="A171" t="s">
        <v>94</v>
      </c>
      <c r="B171">
        <v>2020</v>
      </c>
      <c r="C171" t="s">
        <v>274</v>
      </c>
      <c r="D171" s="329">
        <v>44046</v>
      </c>
      <c r="E171" t="s">
        <v>96</v>
      </c>
      <c r="F171" t="s">
        <v>457</v>
      </c>
      <c r="G171" t="s">
        <v>98</v>
      </c>
      <c r="H171" t="s">
        <v>99</v>
      </c>
      <c r="I171" t="s">
        <v>101</v>
      </c>
      <c r="J171"/>
      <c r="K171" s="373">
        <v>0.19420136434147611</v>
      </c>
      <c r="L171" s="374">
        <v>2508.0742032333155</v>
      </c>
    </row>
    <row r="172" spans="1:12">
      <c r="A172" t="s">
        <v>94</v>
      </c>
      <c r="B172">
        <v>2020</v>
      </c>
      <c r="C172" t="s">
        <v>274</v>
      </c>
      <c r="D172" s="329">
        <v>44046</v>
      </c>
      <c r="E172" t="s">
        <v>96</v>
      </c>
      <c r="F172" t="s">
        <v>106</v>
      </c>
      <c r="G172" t="s">
        <v>107</v>
      </c>
      <c r="H172" t="s">
        <v>99</v>
      </c>
      <c r="I172" t="s">
        <v>100</v>
      </c>
      <c r="J172"/>
      <c r="K172" s="373">
        <v>0.23304163720977134</v>
      </c>
      <c r="L172" s="374">
        <v>3009.6890438799787</v>
      </c>
    </row>
    <row r="173" spans="1:12">
      <c r="A173" t="s">
        <v>94</v>
      </c>
      <c r="B173">
        <v>2020</v>
      </c>
      <c r="C173" t="s">
        <v>274</v>
      </c>
      <c r="D173" s="329">
        <v>44046</v>
      </c>
      <c r="E173" t="s">
        <v>96</v>
      </c>
      <c r="F173" t="s">
        <v>106</v>
      </c>
      <c r="G173" t="s">
        <v>107</v>
      </c>
      <c r="H173" t="s">
        <v>99</v>
      </c>
      <c r="I173" t="s">
        <v>101</v>
      </c>
      <c r="J173"/>
      <c r="K173" s="373">
        <v>0.15536109147318089</v>
      </c>
      <c r="L173" s="374">
        <v>2006.4593625866523</v>
      </c>
    </row>
    <row r="174" spans="1:12">
      <c r="A174" t="s">
        <v>94</v>
      </c>
      <c r="B174">
        <v>2020</v>
      </c>
      <c r="C174" t="s">
        <v>274</v>
      </c>
      <c r="D174" s="329">
        <v>44046</v>
      </c>
      <c r="E174" t="s">
        <v>96</v>
      </c>
      <c r="F174" t="s">
        <v>106</v>
      </c>
      <c r="G174" t="s">
        <v>107</v>
      </c>
      <c r="H174" t="s">
        <v>102</v>
      </c>
      <c r="I174" t="s">
        <v>103</v>
      </c>
      <c r="J174"/>
      <c r="K174" s="373">
        <v>1.3594095503903327</v>
      </c>
      <c r="L174" s="374">
        <v>17556.51942263321</v>
      </c>
    </row>
    <row r="175" spans="1:12">
      <c r="A175" t="s">
        <v>94</v>
      </c>
      <c r="B175">
        <v>2020</v>
      </c>
      <c r="C175" t="s">
        <v>274</v>
      </c>
      <c r="D175" s="329">
        <v>44046</v>
      </c>
      <c r="E175" t="s">
        <v>96</v>
      </c>
      <c r="F175" t="s">
        <v>108</v>
      </c>
      <c r="G175" t="s">
        <v>98</v>
      </c>
      <c r="H175" t="s">
        <v>99</v>
      </c>
      <c r="I175" t="s">
        <v>100</v>
      </c>
      <c r="J175"/>
      <c r="K175" s="373">
        <v>0.73796518449760928</v>
      </c>
      <c r="L175" s="374">
        <v>9530.6819722865985</v>
      </c>
    </row>
    <row r="176" spans="1:12">
      <c r="A176" t="s">
        <v>94</v>
      </c>
      <c r="B176">
        <v>2020</v>
      </c>
      <c r="C176" t="s">
        <v>274</v>
      </c>
      <c r="D176" s="329">
        <v>44046</v>
      </c>
      <c r="E176" t="s">
        <v>96</v>
      </c>
      <c r="F176" t="s">
        <v>108</v>
      </c>
      <c r="G176" t="s">
        <v>98</v>
      </c>
      <c r="H176" t="s">
        <v>99</v>
      </c>
      <c r="I176" t="s">
        <v>101</v>
      </c>
      <c r="J176"/>
      <c r="K176" s="373">
        <v>1.0875276403122662</v>
      </c>
      <c r="L176" s="374">
        <v>14045.215538106568</v>
      </c>
    </row>
    <row r="177" spans="1:12">
      <c r="A177" t="s">
        <v>94</v>
      </c>
      <c r="B177">
        <v>2020</v>
      </c>
      <c r="C177" t="s">
        <v>274</v>
      </c>
      <c r="D177" s="329">
        <v>44046</v>
      </c>
      <c r="E177" t="s">
        <v>96</v>
      </c>
      <c r="F177" t="s">
        <v>108</v>
      </c>
      <c r="G177" t="s">
        <v>98</v>
      </c>
      <c r="H177" t="s">
        <v>102</v>
      </c>
      <c r="I177" t="s">
        <v>103</v>
      </c>
      <c r="J177"/>
      <c r="K177" s="373">
        <v>2.8353399193855515</v>
      </c>
      <c r="L177" s="374">
        <v>36617.883367206407</v>
      </c>
    </row>
    <row r="178" spans="1:12">
      <c r="A178" t="s">
        <v>94</v>
      </c>
      <c r="B178">
        <v>2020</v>
      </c>
      <c r="C178" t="s">
        <v>274</v>
      </c>
      <c r="D178" s="329">
        <v>44046</v>
      </c>
      <c r="E178" t="s">
        <v>96</v>
      </c>
      <c r="F178" t="s">
        <v>108</v>
      </c>
      <c r="G178" t="s">
        <v>98</v>
      </c>
      <c r="H178" t="s">
        <v>104</v>
      </c>
      <c r="I178" t="s">
        <v>103</v>
      </c>
      <c r="J178"/>
      <c r="K178" s="373">
        <v>0.38840272868295223</v>
      </c>
      <c r="L178" s="374">
        <v>5016.1484064666311</v>
      </c>
    </row>
    <row r="179" spans="1:12">
      <c r="A179" t="s">
        <v>94</v>
      </c>
      <c r="B179">
        <v>2020</v>
      </c>
      <c r="C179" t="s">
        <v>274</v>
      </c>
      <c r="D179" s="329">
        <v>44046</v>
      </c>
      <c r="E179" t="s">
        <v>96</v>
      </c>
      <c r="F179" t="s">
        <v>109</v>
      </c>
      <c r="G179" t="s">
        <v>107</v>
      </c>
      <c r="H179" t="s">
        <v>99</v>
      </c>
      <c r="I179" t="s">
        <v>103</v>
      </c>
      <c r="J179"/>
      <c r="K179" s="373">
        <v>3.8840272868295223E-2</v>
      </c>
      <c r="L179" s="374">
        <v>501.61484064666308</v>
      </c>
    </row>
    <row r="180" spans="1:12">
      <c r="A180" t="s">
        <v>94</v>
      </c>
      <c r="B180">
        <v>2020</v>
      </c>
      <c r="C180" t="s">
        <v>274</v>
      </c>
      <c r="D180" s="329">
        <v>44046</v>
      </c>
      <c r="E180" t="s">
        <v>96</v>
      </c>
      <c r="F180" t="s">
        <v>109</v>
      </c>
      <c r="G180" t="s">
        <v>107</v>
      </c>
      <c r="H180" t="s">
        <v>102</v>
      </c>
      <c r="I180" t="s">
        <v>103</v>
      </c>
      <c r="J180"/>
      <c r="K180" s="373">
        <v>0.73796518449760928</v>
      </c>
      <c r="L180" s="374">
        <v>9530.6819722865985</v>
      </c>
    </row>
    <row r="181" spans="1:12">
      <c r="A181" t="s">
        <v>94</v>
      </c>
      <c r="B181">
        <v>2020</v>
      </c>
      <c r="C181" t="s">
        <v>274</v>
      </c>
      <c r="D181" s="329">
        <v>44046</v>
      </c>
      <c r="E181" t="s">
        <v>96</v>
      </c>
      <c r="F181" t="s">
        <v>109</v>
      </c>
      <c r="G181" t="s">
        <v>107</v>
      </c>
      <c r="H181" t="s">
        <v>104</v>
      </c>
      <c r="I181" t="s">
        <v>103</v>
      </c>
      <c r="J181"/>
      <c r="K181" s="373">
        <v>0.93216654883908534</v>
      </c>
      <c r="L181" s="374">
        <v>12038.756175519915</v>
      </c>
    </row>
    <row r="182" spans="1:12">
      <c r="A182" t="s">
        <v>94</v>
      </c>
      <c r="B182">
        <v>2020</v>
      </c>
      <c r="C182" t="s">
        <v>274</v>
      </c>
      <c r="D182" s="329">
        <v>44046</v>
      </c>
      <c r="E182" t="s">
        <v>96</v>
      </c>
      <c r="F182" t="s">
        <v>130</v>
      </c>
      <c r="G182" t="s">
        <v>98</v>
      </c>
      <c r="H182" t="s">
        <v>99</v>
      </c>
      <c r="I182" t="s">
        <v>101</v>
      </c>
      <c r="J182"/>
      <c r="K182" s="373">
        <v>1.9420136434147611E-2</v>
      </c>
      <c r="L182" s="374">
        <v>250.80742032333154</v>
      </c>
    </row>
    <row r="183" spans="1:12">
      <c r="A183" t="s">
        <v>94</v>
      </c>
      <c r="B183">
        <v>2020</v>
      </c>
      <c r="C183" t="s">
        <v>274</v>
      </c>
      <c r="D183" s="329">
        <v>44046</v>
      </c>
      <c r="E183" t="s">
        <v>96</v>
      </c>
      <c r="F183" t="s">
        <v>110</v>
      </c>
      <c r="G183" t="s">
        <v>98</v>
      </c>
      <c r="H183" t="s">
        <v>99</v>
      </c>
      <c r="I183" t="s">
        <v>100</v>
      </c>
      <c r="J183"/>
      <c r="K183" s="373">
        <v>7.7680545736590445E-2</v>
      </c>
      <c r="L183" s="374">
        <v>1003.2296812933262</v>
      </c>
    </row>
    <row r="184" spans="1:12">
      <c r="A184" t="s">
        <v>94</v>
      </c>
      <c r="B184">
        <v>2020</v>
      </c>
      <c r="C184" t="s">
        <v>274</v>
      </c>
      <c r="D184" s="329">
        <v>44046</v>
      </c>
      <c r="E184" t="s">
        <v>96</v>
      </c>
      <c r="F184" t="s">
        <v>110</v>
      </c>
      <c r="G184" t="s">
        <v>98</v>
      </c>
      <c r="H184" t="s">
        <v>99</v>
      </c>
      <c r="I184" t="s">
        <v>101</v>
      </c>
      <c r="J184"/>
      <c r="K184" s="373">
        <v>3.8840272868295223E-2</v>
      </c>
      <c r="L184" s="374">
        <v>501.61484064666308</v>
      </c>
    </row>
    <row r="185" spans="1:12">
      <c r="A185" t="s">
        <v>94</v>
      </c>
      <c r="B185">
        <v>2020</v>
      </c>
      <c r="C185" t="s">
        <v>274</v>
      </c>
      <c r="D185" s="329">
        <v>44046</v>
      </c>
      <c r="E185" t="s">
        <v>96</v>
      </c>
      <c r="F185" t="s">
        <v>110</v>
      </c>
      <c r="G185" t="s">
        <v>107</v>
      </c>
      <c r="H185" t="s">
        <v>102</v>
      </c>
      <c r="I185" t="s">
        <v>103</v>
      </c>
      <c r="J185"/>
      <c r="K185" s="373">
        <v>9.7100682170738056E-2</v>
      </c>
      <c r="L185" s="374">
        <v>1254.0371016166578</v>
      </c>
    </row>
    <row r="186" spans="1:12">
      <c r="A186" t="s">
        <v>94</v>
      </c>
      <c r="B186">
        <v>2020</v>
      </c>
      <c r="C186" t="s">
        <v>274</v>
      </c>
      <c r="D186" s="329">
        <v>44046</v>
      </c>
      <c r="E186" t="s">
        <v>96</v>
      </c>
      <c r="F186" t="s">
        <v>111</v>
      </c>
      <c r="G186" t="s">
        <v>98</v>
      </c>
      <c r="H186" t="s">
        <v>99</v>
      </c>
      <c r="I186" t="s">
        <v>100</v>
      </c>
      <c r="J186"/>
      <c r="K186" s="373">
        <v>1.5147706418635136</v>
      </c>
      <c r="L186" s="374">
        <v>19562.978785219861</v>
      </c>
    </row>
    <row r="187" spans="1:12">
      <c r="A187" t="s">
        <v>94</v>
      </c>
      <c r="B187">
        <v>2020</v>
      </c>
      <c r="C187" t="s">
        <v>274</v>
      </c>
      <c r="D187" s="329">
        <v>44046</v>
      </c>
      <c r="E187" t="s">
        <v>96</v>
      </c>
      <c r="F187" t="s">
        <v>111</v>
      </c>
      <c r="G187" t="s">
        <v>98</v>
      </c>
      <c r="H187" t="s">
        <v>99</v>
      </c>
      <c r="I187" t="s">
        <v>101</v>
      </c>
      <c r="J187"/>
      <c r="K187" s="373">
        <v>0.8544860031024949</v>
      </c>
      <c r="L187" s="374">
        <v>11035.526494226588</v>
      </c>
    </row>
    <row r="188" spans="1:12">
      <c r="A188" t="s">
        <v>94</v>
      </c>
      <c r="B188">
        <v>2020</v>
      </c>
      <c r="C188" t="s">
        <v>274</v>
      </c>
      <c r="D188" s="329">
        <v>44046</v>
      </c>
      <c r="E188" t="s">
        <v>96</v>
      </c>
      <c r="F188" t="s">
        <v>111</v>
      </c>
      <c r="G188" t="s">
        <v>98</v>
      </c>
      <c r="H188" t="s">
        <v>102</v>
      </c>
      <c r="I188" t="s">
        <v>103</v>
      </c>
      <c r="J188"/>
      <c r="K188" s="373">
        <v>3.2237426480685034</v>
      </c>
      <c r="L188" s="374">
        <v>41634.031773673036</v>
      </c>
    </row>
    <row r="189" spans="1:12">
      <c r="A189" t="s">
        <v>94</v>
      </c>
      <c r="B189">
        <v>2020</v>
      </c>
      <c r="C189" t="s">
        <v>274</v>
      </c>
      <c r="D189" s="329">
        <v>44046</v>
      </c>
      <c r="E189" t="s">
        <v>96</v>
      </c>
      <c r="F189" t="s">
        <v>111</v>
      </c>
      <c r="G189" t="s">
        <v>98</v>
      </c>
      <c r="H189" t="s">
        <v>104</v>
      </c>
      <c r="I189" t="s">
        <v>103</v>
      </c>
      <c r="J189"/>
      <c r="K189" s="373">
        <v>1.4759303689952186</v>
      </c>
      <c r="L189" s="374">
        <v>19061.363944573197</v>
      </c>
    </row>
    <row r="190" spans="1:12">
      <c r="A190" t="s">
        <v>94</v>
      </c>
      <c r="B190">
        <v>2020</v>
      </c>
      <c r="C190" t="s">
        <v>274</v>
      </c>
      <c r="D190" s="329">
        <v>44046</v>
      </c>
      <c r="E190" t="s">
        <v>96</v>
      </c>
      <c r="F190" t="s">
        <v>112</v>
      </c>
      <c r="G190" t="s">
        <v>107</v>
      </c>
      <c r="H190" t="s">
        <v>103</v>
      </c>
      <c r="I190" t="s">
        <v>103</v>
      </c>
      <c r="J190">
        <v>150</v>
      </c>
      <c r="K190" s="373">
        <v>3.1849023752002084</v>
      </c>
      <c r="L190" s="374">
        <v>41132.416933026376</v>
      </c>
    </row>
    <row r="191" spans="1:12">
      <c r="A191" t="s">
        <v>94</v>
      </c>
      <c r="B191">
        <v>2020</v>
      </c>
      <c r="C191" t="s">
        <v>274</v>
      </c>
      <c r="D191" s="329">
        <v>44046</v>
      </c>
      <c r="E191" t="s">
        <v>96</v>
      </c>
      <c r="F191" t="s">
        <v>112</v>
      </c>
      <c r="G191" t="s">
        <v>107</v>
      </c>
      <c r="H191" t="s">
        <v>103</v>
      </c>
      <c r="I191" t="s">
        <v>103</v>
      </c>
      <c r="J191">
        <v>250</v>
      </c>
      <c r="K191" s="373">
        <v>3.1460621023319133</v>
      </c>
      <c r="L191" s="374">
        <v>40630.802092379708</v>
      </c>
    </row>
    <row r="192" spans="1:12">
      <c r="A192" t="s">
        <v>94</v>
      </c>
      <c r="B192">
        <v>2020</v>
      </c>
      <c r="C192" t="s">
        <v>274</v>
      </c>
      <c r="D192" s="329">
        <v>44046</v>
      </c>
      <c r="E192" t="s">
        <v>96</v>
      </c>
      <c r="F192" t="s">
        <v>112</v>
      </c>
      <c r="G192" t="s">
        <v>107</v>
      </c>
      <c r="H192" t="s">
        <v>103</v>
      </c>
      <c r="I192" t="s">
        <v>103</v>
      </c>
      <c r="J192">
        <v>300</v>
      </c>
      <c r="K192" s="373">
        <v>0.93216654883908534</v>
      </c>
      <c r="L192" s="374">
        <v>12038.756175519915</v>
      </c>
    </row>
    <row r="193" spans="1:12">
      <c r="A193" t="s">
        <v>94</v>
      </c>
      <c r="B193">
        <v>2020</v>
      </c>
      <c r="C193" t="s">
        <v>274</v>
      </c>
      <c r="D193" s="329">
        <v>44046</v>
      </c>
      <c r="E193" t="s">
        <v>96</v>
      </c>
      <c r="F193" t="s">
        <v>112</v>
      </c>
      <c r="G193" t="s">
        <v>107</v>
      </c>
      <c r="H193" t="s">
        <v>103</v>
      </c>
      <c r="I193" t="s">
        <v>103</v>
      </c>
      <c r="J193">
        <v>400</v>
      </c>
      <c r="K193" s="373">
        <v>0.19420136434147611</v>
      </c>
      <c r="L193" s="374">
        <v>2508.0742032333155</v>
      </c>
    </row>
    <row r="194" spans="1:12">
      <c r="A194" t="s">
        <v>94</v>
      </c>
      <c r="B194">
        <v>2020</v>
      </c>
      <c r="C194" t="s">
        <v>274</v>
      </c>
      <c r="D194" s="329">
        <v>44046</v>
      </c>
      <c r="E194" t="s">
        <v>96</v>
      </c>
      <c r="F194" t="s">
        <v>113</v>
      </c>
      <c r="G194" t="s">
        <v>107</v>
      </c>
      <c r="H194" t="s">
        <v>103</v>
      </c>
      <c r="I194" t="s">
        <v>103</v>
      </c>
      <c r="J194">
        <v>70</v>
      </c>
      <c r="K194" s="373">
        <v>0.15536109147318089</v>
      </c>
      <c r="L194" s="374">
        <v>2006.4593625866523</v>
      </c>
    </row>
    <row r="195" spans="1:12">
      <c r="A195" t="s">
        <v>94</v>
      </c>
      <c r="B195">
        <v>2020</v>
      </c>
      <c r="C195" t="s">
        <v>274</v>
      </c>
      <c r="D195" s="329">
        <v>44046</v>
      </c>
      <c r="E195" t="s">
        <v>114</v>
      </c>
      <c r="F195" t="s">
        <v>115</v>
      </c>
      <c r="G195" t="s">
        <v>98</v>
      </c>
      <c r="H195" t="s">
        <v>99</v>
      </c>
      <c r="I195" t="s">
        <v>103</v>
      </c>
      <c r="J195" t="s">
        <v>116</v>
      </c>
      <c r="K195" s="373">
        <v>0.13594095503903328</v>
      </c>
      <c r="L195" s="374">
        <v>1755.651942263321</v>
      </c>
    </row>
    <row r="196" spans="1:12">
      <c r="A196" t="s">
        <v>94</v>
      </c>
      <c r="B196">
        <v>2020</v>
      </c>
      <c r="C196" t="s">
        <v>274</v>
      </c>
      <c r="D196" s="329">
        <v>44046</v>
      </c>
      <c r="E196" t="s">
        <v>114</v>
      </c>
      <c r="F196" t="s">
        <v>115</v>
      </c>
      <c r="G196" t="s">
        <v>98</v>
      </c>
      <c r="H196" t="s">
        <v>99</v>
      </c>
      <c r="I196" t="s">
        <v>103</v>
      </c>
      <c r="J196" t="s">
        <v>117</v>
      </c>
      <c r="K196" s="373">
        <v>0.27188191007806656</v>
      </c>
      <c r="L196" s="374">
        <v>3511.3038845266419</v>
      </c>
    </row>
    <row r="197" spans="1:12">
      <c r="A197" t="s">
        <v>94</v>
      </c>
      <c r="B197">
        <v>2020</v>
      </c>
      <c r="C197" t="s">
        <v>274</v>
      </c>
      <c r="D197" s="329">
        <v>44046</v>
      </c>
      <c r="E197" t="s">
        <v>114</v>
      </c>
      <c r="F197" t="s">
        <v>115</v>
      </c>
      <c r="G197" t="s">
        <v>98</v>
      </c>
      <c r="H197" t="s">
        <v>195</v>
      </c>
      <c r="I197" t="s">
        <v>103</v>
      </c>
      <c r="J197" t="s">
        <v>196</v>
      </c>
      <c r="K197" s="373">
        <v>0.21362150077562372</v>
      </c>
      <c r="L197" s="374">
        <v>2758.8816235566469</v>
      </c>
    </row>
    <row r="198" spans="1:12">
      <c r="A198" t="s">
        <v>94</v>
      </c>
      <c r="B198">
        <v>2020</v>
      </c>
      <c r="C198" t="s">
        <v>274</v>
      </c>
      <c r="D198" s="329">
        <v>44046</v>
      </c>
      <c r="E198" t="s">
        <v>114</v>
      </c>
      <c r="F198" t="s">
        <v>118</v>
      </c>
      <c r="G198" t="s">
        <v>98</v>
      </c>
      <c r="H198" t="s">
        <v>99</v>
      </c>
      <c r="I198" t="s">
        <v>103</v>
      </c>
      <c r="J198" t="s">
        <v>120</v>
      </c>
      <c r="K198" s="373">
        <v>9.7100682170738056E-2</v>
      </c>
      <c r="L198" s="374">
        <v>1254.0371016166578</v>
      </c>
    </row>
    <row r="199" spans="1:12">
      <c r="A199" t="s">
        <v>94</v>
      </c>
      <c r="B199">
        <v>2020</v>
      </c>
      <c r="C199" t="s">
        <v>274</v>
      </c>
      <c r="D199" s="329">
        <v>44046</v>
      </c>
      <c r="E199" t="s">
        <v>114</v>
      </c>
      <c r="F199" t="s">
        <v>118</v>
      </c>
      <c r="G199" t="s">
        <v>98</v>
      </c>
      <c r="H199" t="s">
        <v>99</v>
      </c>
      <c r="I199" t="s">
        <v>103</v>
      </c>
      <c r="J199" t="s">
        <v>116</v>
      </c>
      <c r="K199" s="373">
        <v>0.11652081860488567</v>
      </c>
      <c r="L199" s="374">
        <v>1504.8445219399894</v>
      </c>
    </row>
    <row r="200" spans="1:12">
      <c r="A200" t="s">
        <v>94</v>
      </c>
      <c r="B200">
        <v>2020</v>
      </c>
      <c r="C200" t="s">
        <v>274</v>
      </c>
      <c r="D200" s="329">
        <v>44046</v>
      </c>
      <c r="E200" t="s">
        <v>114</v>
      </c>
      <c r="F200" t="s">
        <v>279</v>
      </c>
      <c r="G200" t="s">
        <v>98</v>
      </c>
      <c r="H200" t="s">
        <v>99</v>
      </c>
      <c r="I200" t="s">
        <v>103</v>
      </c>
      <c r="J200" t="s">
        <v>120</v>
      </c>
      <c r="K200" s="373">
        <v>1.9420136434147611E-2</v>
      </c>
      <c r="L200" s="374">
        <v>250.80742032333154</v>
      </c>
    </row>
    <row r="201" spans="1:12">
      <c r="A201" t="s">
        <v>94</v>
      </c>
      <c r="B201">
        <v>2020</v>
      </c>
      <c r="C201" t="s">
        <v>274</v>
      </c>
      <c r="D201" s="329">
        <v>44046</v>
      </c>
      <c r="E201" t="s">
        <v>114</v>
      </c>
      <c r="F201" t="s">
        <v>279</v>
      </c>
      <c r="G201" t="s">
        <v>98</v>
      </c>
      <c r="H201" t="s">
        <v>99</v>
      </c>
      <c r="I201" t="s">
        <v>103</v>
      </c>
      <c r="J201" t="s">
        <v>116</v>
      </c>
      <c r="K201" s="373">
        <v>1.9420136434147611E-2</v>
      </c>
      <c r="L201" s="374">
        <v>250.80742032333154</v>
      </c>
    </row>
    <row r="202" spans="1:12">
      <c r="A202" t="s">
        <v>94</v>
      </c>
      <c r="B202">
        <v>2020</v>
      </c>
      <c r="C202" t="s">
        <v>274</v>
      </c>
      <c r="D202" s="329">
        <v>44046</v>
      </c>
      <c r="E202" t="s">
        <v>114</v>
      </c>
      <c r="F202" t="s">
        <v>127</v>
      </c>
      <c r="G202" t="s">
        <v>98</v>
      </c>
      <c r="H202" t="s">
        <v>99</v>
      </c>
      <c r="I202" t="s">
        <v>103</v>
      </c>
      <c r="J202" t="s">
        <v>120</v>
      </c>
      <c r="K202" s="373">
        <v>1.9420136434147611E-2</v>
      </c>
      <c r="L202" s="374">
        <v>250.80742032333154</v>
      </c>
    </row>
    <row r="203" spans="1:12">
      <c r="A203" t="s">
        <v>94</v>
      </c>
      <c r="B203">
        <v>2020</v>
      </c>
      <c r="C203" t="s">
        <v>274</v>
      </c>
      <c r="D203" s="329">
        <v>44046</v>
      </c>
      <c r="E203" t="s">
        <v>114</v>
      </c>
      <c r="F203" t="s">
        <v>121</v>
      </c>
      <c r="G203" t="s">
        <v>98</v>
      </c>
      <c r="H203" t="s">
        <v>99</v>
      </c>
      <c r="I203" t="s">
        <v>103</v>
      </c>
      <c r="J203" t="s">
        <v>116</v>
      </c>
      <c r="K203" s="373">
        <v>5.8260409302442834E-2</v>
      </c>
      <c r="L203" s="374">
        <v>752.42226096999468</v>
      </c>
    </row>
    <row r="204" spans="1:12">
      <c r="A204" t="s">
        <v>94</v>
      </c>
      <c r="B204">
        <v>2020</v>
      </c>
      <c r="C204" t="s">
        <v>274</v>
      </c>
      <c r="D204" s="329">
        <v>44046</v>
      </c>
      <c r="E204" t="s">
        <v>122</v>
      </c>
      <c r="F204" t="s">
        <v>123</v>
      </c>
      <c r="G204" t="s">
        <v>107</v>
      </c>
      <c r="H204" t="s">
        <v>103</v>
      </c>
      <c r="I204" t="s">
        <v>103</v>
      </c>
      <c r="J204" t="s">
        <v>124</v>
      </c>
      <c r="K204" s="373">
        <v>1.7478122790732851</v>
      </c>
      <c r="L204" s="374">
        <v>22572.667829099839</v>
      </c>
    </row>
    <row r="205" spans="1:12">
      <c r="A205" t="s">
        <v>94</v>
      </c>
      <c r="B205">
        <v>2020</v>
      </c>
      <c r="C205" t="s">
        <v>274</v>
      </c>
      <c r="D205" s="329">
        <v>44046</v>
      </c>
      <c r="E205" t="s">
        <v>122</v>
      </c>
      <c r="F205" t="s">
        <v>125</v>
      </c>
      <c r="G205" t="s">
        <v>107</v>
      </c>
      <c r="H205" t="s">
        <v>103</v>
      </c>
      <c r="I205" t="s">
        <v>103</v>
      </c>
      <c r="J205" t="s">
        <v>126</v>
      </c>
      <c r="K205" s="373">
        <v>2.5246177364391897</v>
      </c>
      <c r="L205" s="374">
        <v>32604.964642033101</v>
      </c>
    </row>
    <row r="206" spans="1:12">
      <c r="A206" t="s">
        <v>94</v>
      </c>
      <c r="B206">
        <v>2020</v>
      </c>
      <c r="C206" t="s">
        <v>274</v>
      </c>
      <c r="D206" s="329">
        <v>44046</v>
      </c>
      <c r="E206" t="s">
        <v>122</v>
      </c>
      <c r="F206" t="s">
        <v>197</v>
      </c>
      <c r="G206" t="s">
        <v>107</v>
      </c>
      <c r="H206" t="s">
        <v>103</v>
      </c>
      <c r="I206" t="s">
        <v>103</v>
      </c>
      <c r="J206">
        <v>150</v>
      </c>
      <c r="K206" s="373">
        <v>1.9420136434147611E-2</v>
      </c>
      <c r="L206" s="374">
        <v>250.80742032333154</v>
      </c>
    </row>
    <row r="207" spans="1:12">
      <c r="A207" t="s">
        <v>94</v>
      </c>
      <c r="B207">
        <v>2020</v>
      </c>
      <c r="C207" t="s">
        <v>274</v>
      </c>
      <c r="D207" s="329">
        <v>44076</v>
      </c>
      <c r="E207" t="s">
        <v>96</v>
      </c>
      <c r="F207" t="s">
        <v>97</v>
      </c>
      <c r="G207" t="s">
        <v>98</v>
      </c>
      <c r="H207" t="s">
        <v>99</v>
      </c>
      <c r="I207" t="s">
        <v>100</v>
      </c>
      <c r="J207"/>
      <c r="K207" s="373">
        <v>0.36110956396469079</v>
      </c>
      <c r="L207" s="374">
        <v>4012.9187251733047</v>
      </c>
    </row>
    <row r="208" spans="1:12">
      <c r="A208" t="s">
        <v>94</v>
      </c>
      <c r="B208">
        <v>2020</v>
      </c>
      <c r="C208" t="s">
        <v>274</v>
      </c>
      <c r="D208" s="329">
        <v>44076</v>
      </c>
      <c r="E208" t="s">
        <v>96</v>
      </c>
      <c r="F208" t="s">
        <v>97</v>
      </c>
      <c r="G208" t="s">
        <v>98</v>
      </c>
      <c r="H208" t="s">
        <v>99</v>
      </c>
      <c r="I208" t="s">
        <v>101</v>
      </c>
      <c r="J208"/>
      <c r="K208" s="373">
        <v>0.27083217297351808</v>
      </c>
      <c r="L208" s="374">
        <v>3009.6890438799787</v>
      </c>
    </row>
    <row r="209" spans="1:12">
      <c r="A209" t="s">
        <v>94</v>
      </c>
      <c r="B209">
        <v>2020</v>
      </c>
      <c r="C209" t="s">
        <v>274</v>
      </c>
      <c r="D209" s="329">
        <v>44076</v>
      </c>
      <c r="E209" t="s">
        <v>96</v>
      </c>
      <c r="F209" t="s">
        <v>105</v>
      </c>
      <c r="G209" t="s">
        <v>98</v>
      </c>
      <c r="H209" t="s">
        <v>99</v>
      </c>
      <c r="I209" t="s">
        <v>100</v>
      </c>
      <c r="J209"/>
      <c r="K209" s="373">
        <v>9.0277390991172698E-2</v>
      </c>
      <c r="L209" s="374">
        <v>1003.2296812933262</v>
      </c>
    </row>
    <row r="210" spans="1:12">
      <c r="A210" t="s">
        <v>94</v>
      </c>
      <c r="B210">
        <v>2020</v>
      </c>
      <c r="C210" t="s">
        <v>274</v>
      </c>
      <c r="D210" s="329">
        <v>44076</v>
      </c>
      <c r="E210" t="s">
        <v>96</v>
      </c>
      <c r="F210" t="s">
        <v>105</v>
      </c>
      <c r="G210" t="s">
        <v>98</v>
      </c>
      <c r="H210" t="s">
        <v>99</v>
      </c>
      <c r="I210" t="s">
        <v>101</v>
      </c>
      <c r="J210"/>
      <c r="K210" s="373">
        <v>6.770804324337952E-2</v>
      </c>
      <c r="L210" s="374">
        <v>752.42226096999468</v>
      </c>
    </row>
    <row r="211" spans="1:12">
      <c r="A211" t="s">
        <v>94</v>
      </c>
      <c r="B211">
        <v>2020</v>
      </c>
      <c r="C211" t="s">
        <v>274</v>
      </c>
      <c r="D211" s="329">
        <v>44076</v>
      </c>
      <c r="E211" t="s">
        <v>96</v>
      </c>
      <c r="F211" t="s">
        <v>105</v>
      </c>
      <c r="G211" t="s">
        <v>98</v>
      </c>
      <c r="H211" t="s">
        <v>102</v>
      </c>
      <c r="I211" t="s">
        <v>103</v>
      </c>
      <c r="J211"/>
      <c r="K211" s="373">
        <v>2.2569347747793175E-2</v>
      </c>
      <c r="L211" s="374">
        <v>250.80742032333154</v>
      </c>
    </row>
    <row r="212" spans="1:12">
      <c r="A212" t="s">
        <v>94</v>
      </c>
      <c r="B212">
        <v>2020</v>
      </c>
      <c r="C212" t="s">
        <v>274</v>
      </c>
      <c r="D212" s="329">
        <v>44076</v>
      </c>
      <c r="E212" t="s">
        <v>96</v>
      </c>
      <c r="F212" t="s">
        <v>457</v>
      </c>
      <c r="G212" t="s">
        <v>98</v>
      </c>
      <c r="H212" t="s">
        <v>99</v>
      </c>
      <c r="I212" t="s">
        <v>100</v>
      </c>
      <c r="J212"/>
      <c r="K212" s="373">
        <v>0.15798543423455222</v>
      </c>
      <c r="L212" s="374">
        <v>1755.651942263321</v>
      </c>
    </row>
    <row r="213" spans="1:12">
      <c r="A213" t="s">
        <v>94</v>
      </c>
      <c r="B213">
        <v>2020</v>
      </c>
      <c r="C213" t="s">
        <v>274</v>
      </c>
      <c r="D213" s="329">
        <v>44076</v>
      </c>
      <c r="E213" t="s">
        <v>96</v>
      </c>
      <c r="F213" t="s">
        <v>457</v>
      </c>
      <c r="G213" t="s">
        <v>98</v>
      </c>
      <c r="H213" t="s">
        <v>99</v>
      </c>
      <c r="I213" t="s">
        <v>101</v>
      </c>
      <c r="J213"/>
      <c r="K213" s="373">
        <v>6.770804324337952E-2</v>
      </c>
      <c r="L213" s="374">
        <v>752.42226096999468</v>
      </c>
    </row>
    <row r="214" spans="1:12">
      <c r="A214" t="s">
        <v>94</v>
      </c>
      <c r="B214">
        <v>2020</v>
      </c>
      <c r="C214" t="s">
        <v>274</v>
      </c>
      <c r="D214" s="329">
        <v>44076</v>
      </c>
      <c r="E214" t="s">
        <v>96</v>
      </c>
      <c r="F214" t="s">
        <v>106</v>
      </c>
      <c r="G214" t="s">
        <v>107</v>
      </c>
      <c r="H214" t="s">
        <v>99</v>
      </c>
      <c r="I214" t="s">
        <v>100</v>
      </c>
      <c r="J214"/>
      <c r="K214" s="373">
        <v>0.22569347747793173</v>
      </c>
      <c r="L214" s="374">
        <v>2508.0742032333155</v>
      </c>
    </row>
    <row r="215" spans="1:12">
      <c r="A215" t="s">
        <v>94</v>
      </c>
      <c r="B215">
        <v>2020</v>
      </c>
      <c r="C215" t="s">
        <v>274</v>
      </c>
      <c r="D215" s="329">
        <v>44076</v>
      </c>
      <c r="E215" t="s">
        <v>96</v>
      </c>
      <c r="F215" t="s">
        <v>106</v>
      </c>
      <c r="G215" t="s">
        <v>107</v>
      </c>
      <c r="H215" t="s">
        <v>102</v>
      </c>
      <c r="I215" t="s">
        <v>103</v>
      </c>
      <c r="J215"/>
      <c r="K215" s="373">
        <v>0.63194173693820888</v>
      </c>
      <c r="L215" s="374">
        <v>7022.6077690532838</v>
      </c>
    </row>
    <row r="216" spans="1:12">
      <c r="A216" t="s">
        <v>94</v>
      </c>
      <c r="B216">
        <v>2020</v>
      </c>
      <c r="C216" t="s">
        <v>274</v>
      </c>
      <c r="D216" s="329">
        <v>44076</v>
      </c>
      <c r="E216" t="s">
        <v>96</v>
      </c>
      <c r="F216" t="s">
        <v>108</v>
      </c>
      <c r="G216" t="s">
        <v>98</v>
      </c>
      <c r="H216" t="s">
        <v>99</v>
      </c>
      <c r="I216" t="s">
        <v>100</v>
      </c>
      <c r="J216"/>
      <c r="K216" s="373">
        <v>0.63194173693820888</v>
      </c>
      <c r="L216" s="374">
        <v>7022.6077690532838</v>
      </c>
    </row>
    <row r="217" spans="1:12">
      <c r="A217" t="s">
        <v>94</v>
      </c>
      <c r="B217">
        <v>2020</v>
      </c>
      <c r="C217" t="s">
        <v>274</v>
      </c>
      <c r="D217" s="329">
        <v>44076</v>
      </c>
      <c r="E217" t="s">
        <v>96</v>
      </c>
      <c r="F217" t="s">
        <v>108</v>
      </c>
      <c r="G217" t="s">
        <v>98</v>
      </c>
      <c r="H217" t="s">
        <v>99</v>
      </c>
      <c r="I217" t="s">
        <v>101</v>
      </c>
      <c r="J217"/>
      <c r="K217" s="373">
        <v>0.8124965189205543</v>
      </c>
      <c r="L217" s="374">
        <v>9029.0671316399366</v>
      </c>
    </row>
    <row r="218" spans="1:12">
      <c r="A218" t="s">
        <v>94</v>
      </c>
      <c r="B218">
        <v>2020</v>
      </c>
      <c r="C218" t="s">
        <v>274</v>
      </c>
      <c r="D218" s="329">
        <v>44076</v>
      </c>
      <c r="E218" t="s">
        <v>96</v>
      </c>
      <c r="F218" t="s">
        <v>108</v>
      </c>
      <c r="G218" t="s">
        <v>98</v>
      </c>
      <c r="H218" t="s">
        <v>102</v>
      </c>
      <c r="I218" t="s">
        <v>103</v>
      </c>
      <c r="J218"/>
      <c r="K218" s="373">
        <v>0.22569347747793173</v>
      </c>
      <c r="L218" s="374">
        <v>2508.0742032333155</v>
      </c>
    </row>
    <row r="219" spans="1:12">
      <c r="A219" t="s">
        <v>94</v>
      </c>
      <c r="B219">
        <v>2020</v>
      </c>
      <c r="C219" t="s">
        <v>274</v>
      </c>
      <c r="D219" s="329">
        <v>44076</v>
      </c>
      <c r="E219" t="s">
        <v>96</v>
      </c>
      <c r="F219" t="s">
        <v>108</v>
      </c>
      <c r="G219" t="s">
        <v>98</v>
      </c>
      <c r="H219" t="s">
        <v>104</v>
      </c>
      <c r="I219" t="s">
        <v>103</v>
      </c>
      <c r="J219"/>
      <c r="K219" s="373">
        <v>2.2569347747793175E-2</v>
      </c>
      <c r="L219" s="374">
        <v>250.80742032333154</v>
      </c>
    </row>
    <row r="220" spans="1:12">
      <c r="A220" t="s">
        <v>94</v>
      </c>
      <c r="B220">
        <v>2020</v>
      </c>
      <c r="C220" t="s">
        <v>274</v>
      </c>
      <c r="D220" s="329">
        <v>44076</v>
      </c>
      <c r="E220" t="s">
        <v>96</v>
      </c>
      <c r="F220" t="s">
        <v>109</v>
      </c>
      <c r="G220" t="s">
        <v>107</v>
      </c>
      <c r="H220" t="s">
        <v>99</v>
      </c>
      <c r="I220" t="s">
        <v>103</v>
      </c>
      <c r="J220"/>
      <c r="K220" s="373">
        <v>0.27083217297351808</v>
      </c>
      <c r="L220" s="374">
        <v>3009.6890438799787</v>
      </c>
    </row>
    <row r="221" spans="1:12">
      <c r="A221" t="s">
        <v>94</v>
      </c>
      <c r="B221">
        <v>2020</v>
      </c>
      <c r="C221" t="s">
        <v>274</v>
      </c>
      <c r="D221" s="329">
        <v>44076</v>
      </c>
      <c r="E221" t="s">
        <v>96</v>
      </c>
      <c r="F221" t="s">
        <v>109</v>
      </c>
      <c r="G221" t="s">
        <v>107</v>
      </c>
      <c r="H221" t="s">
        <v>102</v>
      </c>
      <c r="I221" t="s">
        <v>103</v>
      </c>
      <c r="J221"/>
      <c r="K221" s="373">
        <v>0.36110956396469079</v>
      </c>
      <c r="L221" s="374">
        <v>4012.9187251733047</v>
      </c>
    </row>
    <row r="222" spans="1:12">
      <c r="A222" t="s">
        <v>94</v>
      </c>
      <c r="B222">
        <v>2020</v>
      </c>
      <c r="C222" t="s">
        <v>274</v>
      </c>
      <c r="D222" s="329">
        <v>44076</v>
      </c>
      <c r="E222" t="s">
        <v>96</v>
      </c>
      <c r="F222" t="s">
        <v>109</v>
      </c>
      <c r="G222" t="s">
        <v>107</v>
      </c>
      <c r="H222" t="s">
        <v>104</v>
      </c>
      <c r="I222" t="s">
        <v>103</v>
      </c>
      <c r="J222"/>
      <c r="K222" s="373">
        <v>0.27083217297351808</v>
      </c>
      <c r="L222" s="374">
        <v>3009.6890438799787</v>
      </c>
    </row>
    <row r="223" spans="1:12">
      <c r="A223" t="s">
        <v>94</v>
      </c>
      <c r="B223">
        <v>2020</v>
      </c>
      <c r="C223" t="s">
        <v>274</v>
      </c>
      <c r="D223" s="329">
        <v>44076</v>
      </c>
      <c r="E223" t="s">
        <v>96</v>
      </c>
      <c r="F223" t="s">
        <v>130</v>
      </c>
      <c r="G223" t="s">
        <v>98</v>
      </c>
      <c r="H223" t="s">
        <v>99</v>
      </c>
      <c r="I223" t="s">
        <v>100</v>
      </c>
      <c r="J223"/>
      <c r="K223" s="373">
        <v>4.5138695495586349E-2</v>
      </c>
      <c r="L223" s="374">
        <v>501.61484064666308</v>
      </c>
    </row>
    <row r="224" spans="1:12">
      <c r="A224" t="s">
        <v>94</v>
      </c>
      <c r="B224">
        <v>2020</v>
      </c>
      <c r="C224" t="s">
        <v>274</v>
      </c>
      <c r="D224" s="329">
        <v>44076</v>
      </c>
      <c r="E224" t="s">
        <v>96</v>
      </c>
      <c r="F224" t="s">
        <v>130</v>
      </c>
      <c r="G224" t="s">
        <v>98</v>
      </c>
      <c r="H224" t="s">
        <v>99</v>
      </c>
      <c r="I224" t="s">
        <v>101</v>
      </c>
      <c r="J224"/>
      <c r="K224" s="373">
        <v>4.5138695495586349E-2</v>
      </c>
      <c r="L224" s="374">
        <v>501.61484064666308</v>
      </c>
    </row>
    <row r="225" spans="1:12">
      <c r="A225" t="s">
        <v>94</v>
      </c>
      <c r="B225">
        <v>2020</v>
      </c>
      <c r="C225" t="s">
        <v>274</v>
      </c>
      <c r="D225" s="329">
        <v>44076</v>
      </c>
      <c r="E225" t="s">
        <v>96</v>
      </c>
      <c r="F225" t="s">
        <v>110</v>
      </c>
      <c r="G225" t="s">
        <v>98</v>
      </c>
      <c r="H225" t="s">
        <v>99</v>
      </c>
      <c r="I225" t="s">
        <v>100</v>
      </c>
      <c r="J225"/>
      <c r="K225" s="373">
        <v>0.1805547819823454</v>
      </c>
      <c r="L225" s="374">
        <v>2006.4593625866523</v>
      </c>
    </row>
    <row r="226" spans="1:12">
      <c r="A226" t="s">
        <v>94</v>
      </c>
      <c r="B226">
        <v>2020</v>
      </c>
      <c r="C226" t="s">
        <v>274</v>
      </c>
      <c r="D226" s="329">
        <v>44076</v>
      </c>
      <c r="E226" t="s">
        <v>96</v>
      </c>
      <c r="F226" t="s">
        <v>110</v>
      </c>
      <c r="G226" t="s">
        <v>98</v>
      </c>
      <c r="H226" t="s">
        <v>99</v>
      </c>
      <c r="I226" t="s">
        <v>101</v>
      </c>
      <c r="J226"/>
      <c r="K226" s="373">
        <v>0.13541608648675904</v>
      </c>
      <c r="L226" s="374">
        <v>1504.8445219399894</v>
      </c>
    </row>
    <row r="227" spans="1:12">
      <c r="A227" t="s">
        <v>94</v>
      </c>
      <c r="B227">
        <v>2020</v>
      </c>
      <c r="C227" t="s">
        <v>274</v>
      </c>
      <c r="D227" s="329">
        <v>44076</v>
      </c>
      <c r="E227" t="s">
        <v>96</v>
      </c>
      <c r="F227" t="s">
        <v>110</v>
      </c>
      <c r="G227" t="s">
        <v>107</v>
      </c>
      <c r="H227" t="s">
        <v>102</v>
      </c>
      <c r="I227" t="s">
        <v>103</v>
      </c>
      <c r="J227"/>
      <c r="K227" s="373">
        <v>6.770804324337952E-2</v>
      </c>
      <c r="L227" s="374">
        <v>752.42226096999468</v>
      </c>
    </row>
    <row r="228" spans="1:12">
      <c r="A228" t="s">
        <v>94</v>
      </c>
      <c r="B228">
        <v>2020</v>
      </c>
      <c r="C228" t="s">
        <v>274</v>
      </c>
      <c r="D228" s="329">
        <v>44076</v>
      </c>
      <c r="E228" t="s">
        <v>96</v>
      </c>
      <c r="F228" t="s">
        <v>111</v>
      </c>
      <c r="G228" t="s">
        <v>98</v>
      </c>
      <c r="H228" t="s">
        <v>99</v>
      </c>
      <c r="I228" t="s">
        <v>100</v>
      </c>
      <c r="J228"/>
      <c r="K228" s="373">
        <v>0.8124965189205543</v>
      </c>
      <c r="L228" s="374">
        <v>9029.0671316399366</v>
      </c>
    </row>
    <row r="229" spans="1:12">
      <c r="A229" t="s">
        <v>94</v>
      </c>
      <c r="B229">
        <v>2020</v>
      </c>
      <c r="C229" t="s">
        <v>274</v>
      </c>
      <c r="D229" s="329">
        <v>44076</v>
      </c>
      <c r="E229" t="s">
        <v>96</v>
      </c>
      <c r="F229" t="s">
        <v>111</v>
      </c>
      <c r="G229" t="s">
        <v>98</v>
      </c>
      <c r="H229" t="s">
        <v>99</v>
      </c>
      <c r="I229" t="s">
        <v>101</v>
      </c>
      <c r="J229"/>
      <c r="K229" s="373">
        <v>0.67708043243379523</v>
      </c>
      <c r="L229" s="374">
        <v>7524.2226096999466</v>
      </c>
    </row>
    <row r="230" spans="1:12">
      <c r="A230" t="s">
        <v>94</v>
      </c>
      <c r="B230">
        <v>2020</v>
      </c>
      <c r="C230" t="s">
        <v>274</v>
      </c>
      <c r="D230" s="329">
        <v>44076</v>
      </c>
      <c r="E230" t="s">
        <v>96</v>
      </c>
      <c r="F230" t="s">
        <v>111</v>
      </c>
      <c r="G230" t="s">
        <v>98</v>
      </c>
      <c r="H230" t="s">
        <v>102</v>
      </c>
      <c r="I230" t="s">
        <v>103</v>
      </c>
      <c r="J230"/>
      <c r="K230" s="373">
        <v>2.2569347747793175E-2</v>
      </c>
      <c r="L230" s="374">
        <v>250.80742032333154</v>
      </c>
    </row>
    <row r="231" spans="1:12">
      <c r="A231" t="s">
        <v>94</v>
      </c>
      <c r="B231">
        <v>2020</v>
      </c>
      <c r="C231" t="s">
        <v>274</v>
      </c>
      <c r="D231" s="329">
        <v>44076</v>
      </c>
      <c r="E231" t="s">
        <v>96</v>
      </c>
      <c r="F231" t="s">
        <v>112</v>
      </c>
      <c r="G231" t="s">
        <v>107</v>
      </c>
      <c r="H231" t="s">
        <v>103</v>
      </c>
      <c r="I231" t="s">
        <v>103</v>
      </c>
      <c r="J231">
        <v>150</v>
      </c>
      <c r="K231" s="373">
        <v>1.1284673873896587</v>
      </c>
      <c r="L231" s="374">
        <v>12540.371016166577</v>
      </c>
    </row>
    <row r="232" spans="1:12">
      <c r="A232" t="s">
        <v>94</v>
      </c>
      <c r="B232">
        <v>2020</v>
      </c>
      <c r="C232" t="s">
        <v>274</v>
      </c>
      <c r="D232" s="329">
        <v>44076</v>
      </c>
      <c r="E232" t="s">
        <v>96</v>
      </c>
      <c r="F232" t="s">
        <v>112</v>
      </c>
      <c r="G232" t="s">
        <v>107</v>
      </c>
      <c r="H232" t="s">
        <v>103</v>
      </c>
      <c r="I232" t="s">
        <v>103</v>
      </c>
      <c r="J232">
        <v>250</v>
      </c>
      <c r="K232" s="373">
        <v>1.1284673873896587</v>
      </c>
      <c r="L232" s="374">
        <v>12540.371016166577</v>
      </c>
    </row>
    <row r="233" spans="1:12">
      <c r="A233" t="s">
        <v>94</v>
      </c>
      <c r="B233">
        <v>2020</v>
      </c>
      <c r="C233" t="s">
        <v>274</v>
      </c>
      <c r="D233" s="329">
        <v>44076</v>
      </c>
      <c r="E233" t="s">
        <v>96</v>
      </c>
      <c r="F233" t="s">
        <v>112</v>
      </c>
      <c r="G233" t="s">
        <v>107</v>
      </c>
      <c r="H233" t="s">
        <v>103</v>
      </c>
      <c r="I233" t="s">
        <v>103</v>
      </c>
      <c r="J233">
        <v>300</v>
      </c>
      <c r="K233" s="373">
        <v>6.770804324337952E-2</v>
      </c>
      <c r="L233" s="374">
        <v>752.42226096999468</v>
      </c>
    </row>
    <row r="234" spans="1:12">
      <c r="A234" t="s">
        <v>94</v>
      </c>
      <c r="B234">
        <v>2020</v>
      </c>
      <c r="C234" t="s">
        <v>274</v>
      </c>
      <c r="D234" s="329">
        <v>44076</v>
      </c>
      <c r="E234" t="s">
        <v>96</v>
      </c>
      <c r="F234" t="s">
        <v>113</v>
      </c>
      <c r="G234" t="s">
        <v>107</v>
      </c>
      <c r="H234" t="s">
        <v>103</v>
      </c>
      <c r="I234" t="s">
        <v>103</v>
      </c>
      <c r="J234">
        <v>70</v>
      </c>
      <c r="K234" s="373">
        <v>0.31597086846910444</v>
      </c>
      <c r="L234" s="374">
        <v>3511.3038845266419</v>
      </c>
    </row>
    <row r="235" spans="1:12">
      <c r="A235" t="s">
        <v>94</v>
      </c>
      <c r="B235">
        <v>2020</v>
      </c>
      <c r="C235" t="s">
        <v>274</v>
      </c>
      <c r="D235" s="329">
        <v>44076</v>
      </c>
      <c r="E235" t="s">
        <v>96</v>
      </c>
      <c r="F235" t="s">
        <v>113</v>
      </c>
      <c r="G235" t="s">
        <v>107</v>
      </c>
      <c r="H235" t="s">
        <v>103</v>
      </c>
      <c r="I235" t="s">
        <v>103</v>
      </c>
      <c r="J235">
        <v>125</v>
      </c>
      <c r="K235" s="373">
        <v>4.5138695495586349E-2</v>
      </c>
      <c r="L235" s="374">
        <v>501.61484064666308</v>
      </c>
    </row>
    <row r="236" spans="1:12">
      <c r="A236" t="s">
        <v>94</v>
      </c>
      <c r="B236">
        <v>2020</v>
      </c>
      <c r="C236" t="s">
        <v>274</v>
      </c>
      <c r="D236" s="329">
        <v>44076</v>
      </c>
      <c r="E236" t="s">
        <v>114</v>
      </c>
      <c r="F236" t="s">
        <v>115</v>
      </c>
      <c r="G236" t="s">
        <v>98</v>
      </c>
      <c r="H236" t="s">
        <v>99</v>
      </c>
      <c r="I236" t="s">
        <v>103</v>
      </c>
      <c r="J236" t="s">
        <v>116</v>
      </c>
      <c r="K236" s="373">
        <v>6.725665628842366</v>
      </c>
      <c r="L236" s="374">
        <v>74740.6112563528</v>
      </c>
    </row>
    <row r="237" spans="1:12">
      <c r="A237" t="s">
        <v>94</v>
      </c>
      <c r="B237">
        <v>2020</v>
      </c>
      <c r="C237" t="s">
        <v>274</v>
      </c>
      <c r="D237" s="329">
        <v>44076</v>
      </c>
      <c r="E237" t="s">
        <v>114</v>
      </c>
      <c r="F237" t="s">
        <v>115</v>
      </c>
      <c r="G237" t="s">
        <v>98</v>
      </c>
      <c r="H237" t="s">
        <v>99</v>
      </c>
      <c r="I237" t="s">
        <v>103</v>
      </c>
      <c r="J237" t="s">
        <v>117</v>
      </c>
      <c r="K237" s="373">
        <v>25.81933382347539</v>
      </c>
      <c r="L237" s="374">
        <v>286923.6888498913</v>
      </c>
    </row>
    <row r="238" spans="1:12">
      <c r="A238" t="s">
        <v>94</v>
      </c>
      <c r="B238">
        <v>2020</v>
      </c>
      <c r="C238" t="s">
        <v>274</v>
      </c>
      <c r="D238" s="329">
        <v>44076</v>
      </c>
      <c r="E238" t="s">
        <v>114</v>
      </c>
      <c r="F238" t="s">
        <v>115</v>
      </c>
      <c r="G238" t="s">
        <v>98</v>
      </c>
      <c r="H238" t="s">
        <v>195</v>
      </c>
      <c r="I238" t="s">
        <v>103</v>
      </c>
      <c r="J238" t="s">
        <v>196</v>
      </c>
      <c r="K238" s="373">
        <v>16.565901246880191</v>
      </c>
      <c r="L238" s="374">
        <v>184092.64651732537</v>
      </c>
    </row>
    <row r="239" spans="1:12">
      <c r="A239" t="s">
        <v>94</v>
      </c>
      <c r="B239">
        <v>2020</v>
      </c>
      <c r="C239" t="s">
        <v>274</v>
      </c>
      <c r="D239" s="329">
        <v>44076</v>
      </c>
      <c r="E239" t="s">
        <v>114</v>
      </c>
      <c r="F239" t="s">
        <v>118</v>
      </c>
      <c r="G239" t="s">
        <v>98</v>
      </c>
      <c r="H239" t="s">
        <v>99</v>
      </c>
      <c r="I239" t="s">
        <v>103</v>
      </c>
      <c r="J239" t="s">
        <v>120</v>
      </c>
      <c r="K239" s="373">
        <v>0.31597086846910444</v>
      </c>
      <c r="L239" s="374">
        <v>3511.3038845266419</v>
      </c>
    </row>
    <row r="240" spans="1:12">
      <c r="A240" t="s">
        <v>94</v>
      </c>
      <c r="B240">
        <v>2020</v>
      </c>
      <c r="C240" t="s">
        <v>274</v>
      </c>
      <c r="D240" s="329">
        <v>44076</v>
      </c>
      <c r="E240" t="s">
        <v>114</v>
      </c>
      <c r="F240" t="s">
        <v>118</v>
      </c>
      <c r="G240" t="s">
        <v>98</v>
      </c>
      <c r="H240" t="s">
        <v>99</v>
      </c>
      <c r="I240" t="s">
        <v>103</v>
      </c>
      <c r="J240" t="s">
        <v>116</v>
      </c>
      <c r="K240" s="373">
        <v>0.27083217297351808</v>
      </c>
      <c r="L240" s="374">
        <v>3009.6890438799787</v>
      </c>
    </row>
    <row r="241" spans="1:12">
      <c r="A241" t="s">
        <v>94</v>
      </c>
      <c r="B241">
        <v>2020</v>
      </c>
      <c r="C241" t="s">
        <v>274</v>
      </c>
      <c r="D241" s="329">
        <v>44076</v>
      </c>
      <c r="E241" t="s">
        <v>114</v>
      </c>
      <c r="F241" t="s">
        <v>279</v>
      </c>
      <c r="G241" t="s">
        <v>98</v>
      </c>
      <c r="H241" t="s">
        <v>99</v>
      </c>
      <c r="I241" t="s">
        <v>103</v>
      </c>
      <c r="J241" t="s">
        <v>120</v>
      </c>
      <c r="K241" s="373">
        <v>4.5138695495586349E-2</v>
      </c>
      <c r="L241" s="374">
        <v>501.61484064666308</v>
      </c>
    </row>
    <row r="242" spans="1:12">
      <c r="A242" t="s">
        <v>94</v>
      </c>
      <c r="B242">
        <v>2020</v>
      </c>
      <c r="C242" t="s">
        <v>274</v>
      </c>
      <c r="D242" s="329">
        <v>44076</v>
      </c>
      <c r="E242" t="s">
        <v>114</v>
      </c>
      <c r="F242" t="s">
        <v>127</v>
      </c>
      <c r="G242" t="s">
        <v>98</v>
      </c>
      <c r="H242" t="s">
        <v>99</v>
      </c>
      <c r="I242" t="s">
        <v>103</v>
      </c>
      <c r="J242" t="s">
        <v>119</v>
      </c>
      <c r="K242" s="373">
        <v>6.770804324337952E-2</v>
      </c>
      <c r="L242" s="374">
        <v>752.42226096999468</v>
      </c>
    </row>
    <row r="243" spans="1:12">
      <c r="A243" t="s">
        <v>94</v>
      </c>
      <c r="B243">
        <v>2020</v>
      </c>
      <c r="C243" t="s">
        <v>274</v>
      </c>
      <c r="D243" s="329">
        <v>44076</v>
      </c>
      <c r="E243" t="s">
        <v>114</v>
      </c>
      <c r="F243" t="s">
        <v>127</v>
      </c>
      <c r="G243" t="s">
        <v>98</v>
      </c>
      <c r="H243" t="s">
        <v>99</v>
      </c>
      <c r="I243" t="s">
        <v>103</v>
      </c>
      <c r="J243" t="s">
        <v>120</v>
      </c>
      <c r="K243" s="373">
        <v>6.770804324337952E-2</v>
      </c>
      <c r="L243" s="374">
        <v>752.42226096999468</v>
      </c>
    </row>
    <row r="244" spans="1:12">
      <c r="A244" t="s">
        <v>94</v>
      </c>
      <c r="B244">
        <v>2020</v>
      </c>
      <c r="C244" t="s">
        <v>274</v>
      </c>
      <c r="D244" s="329">
        <v>44076</v>
      </c>
      <c r="E244" t="s">
        <v>114</v>
      </c>
      <c r="F244" t="s">
        <v>121</v>
      </c>
      <c r="G244" t="s">
        <v>98</v>
      </c>
      <c r="H244" t="s">
        <v>99</v>
      </c>
      <c r="I244" t="s">
        <v>103</v>
      </c>
      <c r="J244" t="s">
        <v>120</v>
      </c>
      <c r="K244" s="373">
        <v>0.45138695495586345</v>
      </c>
      <c r="L244" s="374">
        <v>5016.1484064666311</v>
      </c>
    </row>
    <row r="245" spans="1:12">
      <c r="A245" t="s">
        <v>94</v>
      </c>
      <c r="B245">
        <v>2020</v>
      </c>
      <c r="C245" t="s">
        <v>274</v>
      </c>
      <c r="D245" s="329">
        <v>44076</v>
      </c>
      <c r="E245" t="s">
        <v>114</v>
      </c>
      <c r="F245" t="s">
        <v>121</v>
      </c>
      <c r="G245" t="s">
        <v>98</v>
      </c>
      <c r="H245" t="s">
        <v>99</v>
      </c>
      <c r="I245" t="s">
        <v>103</v>
      </c>
      <c r="J245" t="s">
        <v>116</v>
      </c>
      <c r="K245" s="373">
        <v>0.27083217297351808</v>
      </c>
      <c r="L245" s="374">
        <v>3009.6890438799787</v>
      </c>
    </row>
    <row r="246" spans="1:12">
      <c r="A246" t="s">
        <v>94</v>
      </c>
      <c r="B246">
        <v>2020</v>
      </c>
      <c r="C246" t="s">
        <v>274</v>
      </c>
      <c r="D246" s="329">
        <v>44076</v>
      </c>
      <c r="E246" t="s">
        <v>114</v>
      </c>
      <c r="F246" t="s">
        <v>121</v>
      </c>
      <c r="G246" t="s">
        <v>98</v>
      </c>
      <c r="H246" t="s">
        <v>99</v>
      </c>
      <c r="I246" t="s">
        <v>103</v>
      </c>
      <c r="J246" t="s">
        <v>117</v>
      </c>
      <c r="K246" s="373">
        <v>2.2569347747793175E-2</v>
      </c>
      <c r="L246" s="374">
        <v>250.80742032333154</v>
      </c>
    </row>
    <row r="247" spans="1:12">
      <c r="A247" t="s">
        <v>94</v>
      </c>
      <c r="B247">
        <v>2020</v>
      </c>
      <c r="C247" t="s">
        <v>274</v>
      </c>
      <c r="D247" s="329">
        <v>44076</v>
      </c>
      <c r="E247" t="s">
        <v>128</v>
      </c>
      <c r="F247" t="s">
        <v>459</v>
      </c>
      <c r="G247" t="s">
        <v>98</v>
      </c>
      <c r="H247" t="s">
        <v>103</v>
      </c>
      <c r="I247" t="s">
        <v>103</v>
      </c>
      <c r="J247">
        <v>200</v>
      </c>
      <c r="K247" s="373">
        <v>4.5138695495586349E-2</v>
      </c>
      <c r="L247" s="374">
        <v>501.61484064666308</v>
      </c>
    </row>
    <row r="248" spans="1:12">
      <c r="A248" t="s">
        <v>94</v>
      </c>
      <c r="B248">
        <v>2020</v>
      </c>
      <c r="C248" t="s">
        <v>274</v>
      </c>
      <c r="D248" s="329">
        <v>44076</v>
      </c>
      <c r="E248" t="s">
        <v>128</v>
      </c>
      <c r="F248" t="s">
        <v>460</v>
      </c>
      <c r="G248" t="s">
        <v>98</v>
      </c>
      <c r="H248" t="s">
        <v>103</v>
      </c>
      <c r="I248" t="s">
        <v>103</v>
      </c>
      <c r="J248">
        <v>200</v>
      </c>
      <c r="K248" s="373">
        <v>9.0277390991172698E-2</v>
      </c>
      <c r="L248" s="374">
        <v>1003.2296812933262</v>
      </c>
    </row>
    <row r="249" spans="1:12">
      <c r="A249" t="s">
        <v>94</v>
      </c>
      <c r="B249">
        <v>2020</v>
      </c>
      <c r="C249" t="s">
        <v>274</v>
      </c>
      <c r="D249" s="329">
        <v>44076</v>
      </c>
      <c r="E249" t="s">
        <v>128</v>
      </c>
      <c r="F249" t="s">
        <v>458</v>
      </c>
      <c r="G249" t="s">
        <v>107</v>
      </c>
      <c r="H249" t="s">
        <v>103</v>
      </c>
      <c r="I249" t="s">
        <v>103</v>
      </c>
      <c r="J249"/>
      <c r="K249" s="373">
        <v>2.2569347747793175E-2</v>
      </c>
      <c r="L249" s="374">
        <v>250.80742032333154</v>
      </c>
    </row>
    <row r="250" spans="1:12">
      <c r="A250" t="s">
        <v>94</v>
      </c>
      <c r="B250">
        <v>2020</v>
      </c>
      <c r="C250" t="s">
        <v>274</v>
      </c>
      <c r="D250" s="329">
        <v>44076</v>
      </c>
      <c r="E250" t="s">
        <v>122</v>
      </c>
      <c r="F250" t="s">
        <v>123</v>
      </c>
      <c r="G250" t="s">
        <v>107</v>
      </c>
      <c r="H250" t="s">
        <v>103</v>
      </c>
      <c r="I250" t="s">
        <v>103</v>
      </c>
      <c r="J250" t="s">
        <v>124</v>
      </c>
      <c r="K250" s="373">
        <v>0.27083217297351808</v>
      </c>
      <c r="L250" s="374">
        <v>3009.6890438799787</v>
      </c>
    </row>
    <row r="251" spans="1:12">
      <c r="A251" t="s">
        <v>94</v>
      </c>
      <c r="B251">
        <v>2020</v>
      </c>
      <c r="C251" t="s">
        <v>274</v>
      </c>
      <c r="D251" s="329">
        <v>44076</v>
      </c>
      <c r="E251" t="s">
        <v>122</v>
      </c>
      <c r="F251" t="s">
        <v>125</v>
      </c>
      <c r="G251" t="s">
        <v>107</v>
      </c>
      <c r="H251" t="s">
        <v>103</v>
      </c>
      <c r="I251" t="s">
        <v>103</v>
      </c>
      <c r="J251" t="s">
        <v>126</v>
      </c>
      <c r="K251" s="373">
        <v>0.9027739099117269</v>
      </c>
      <c r="L251" s="374">
        <v>10032.296812933262</v>
      </c>
    </row>
    <row r="252" spans="1:12">
      <c r="A252" t="s">
        <v>94</v>
      </c>
      <c r="B252">
        <v>2020</v>
      </c>
      <c r="C252" t="s">
        <v>274</v>
      </c>
      <c r="D252" s="329">
        <v>44076</v>
      </c>
      <c r="E252" t="s">
        <v>122</v>
      </c>
      <c r="F252" t="s">
        <v>197</v>
      </c>
      <c r="G252" t="s">
        <v>107</v>
      </c>
      <c r="H252" t="s">
        <v>103</v>
      </c>
      <c r="I252" t="s">
        <v>103</v>
      </c>
      <c r="J252" t="s">
        <v>456</v>
      </c>
      <c r="K252" s="373">
        <v>0.20312412973013858</v>
      </c>
      <c r="L252" s="374">
        <v>2257.2667829099842</v>
      </c>
    </row>
    <row r="253" spans="1:12">
      <c r="A253" t="s">
        <v>94</v>
      </c>
      <c r="B253">
        <v>2020</v>
      </c>
      <c r="C253" t="s">
        <v>274</v>
      </c>
      <c r="D253" s="329">
        <v>44076</v>
      </c>
      <c r="E253" t="s">
        <v>131</v>
      </c>
      <c r="F253" t="s">
        <v>461</v>
      </c>
      <c r="G253" t="s">
        <v>107</v>
      </c>
      <c r="H253" t="s">
        <v>103</v>
      </c>
      <c r="I253" t="s">
        <v>103</v>
      </c>
      <c r="J253">
        <v>250</v>
      </c>
      <c r="K253" s="373">
        <v>2.2569347747793175E-2</v>
      </c>
      <c r="L253" s="374">
        <v>250.80742032333154</v>
      </c>
    </row>
    <row r="254" spans="1:12">
      <c r="A254"/>
      <c r="B254"/>
      <c r="C254"/>
      <c r="D254" s="329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 s="329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 s="329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 s="329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 s="329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 s="32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 s="329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 s="329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 s="329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 s="329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 s="329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 s="329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 s="329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 s="329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 s="329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 s="32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 s="329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 s="329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 s="329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 s="329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 s="329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 s="329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 s="329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 s="329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 s="329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 s="32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 s="329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 s="329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 s="329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 s="329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 s="329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 s="329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 s="329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 s="329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 s="329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 s="32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 s="329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 s="330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 s="330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 s="330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 s="330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 s="330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 s="330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 s="330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 s="330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 s="330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 s="33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 s="330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 s="330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 s="330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 s="330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 s="330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 s="330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 s="330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 s="330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 s="330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 s="33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 s="330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 s="330"/>
      <c r="E312"/>
      <c r="F312"/>
      <c r="G312"/>
      <c r="H312"/>
      <c r="I312"/>
      <c r="J312"/>
      <c r="K312"/>
      <c r="L312"/>
    </row>
    <row r="313" spans="1:12">
      <c r="A313"/>
      <c r="B313"/>
      <c r="C313"/>
      <c r="D313" s="330"/>
      <c r="E313"/>
      <c r="F313"/>
      <c r="G313"/>
      <c r="H313"/>
      <c r="I313"/>
      <c r="J313"/>
      <c r="K313"/>
      <c r="L313"/>
    </row>
    <row r="314" spans="1:12">
      <c r="A314"/>
      <c r="B314"/>
      <c r="C314"/>
      <c r="D314" s="330"/>
      <c r="E314"/>
      <c r="F314"/>
      <c r="G314"/>
      <c r="H314"/>
      <c r="I314"/>
      <c r="J314"/>
      <c r="K314"/>
      <c r="L314"/>
    </row>
    <row r="315" spans="1:12">
      <c r="A315"/>
      <c r="B315"/>
      <c r="C315"/>
      <c r="D315" s="330"/>
      <c r="E315"/>
      <c r="F315"/>
      <c r="G315"/>
      <c r="H315"/>
      <c r="I315"/>
      <c r="J315"/>
      <c r="K315"/>
      <c r="L315"/>
    </row>
    <row r="316" spans="1:12">
      <c r="A316"/>
      <c r="B316"/>
      <c r="C316"/>
      <c r="D316" s="330"/>
      <c r="E316"/>
      <c r="F316"/>
      <c r="G316"/>
      <c r="H316"/>
      <c r="I316"/>
      <c r="J316"/>
      <c r="K316"/>
      <c r="L316"/>
    </row>
    <row r="317" spans="1:12">
      <c r="A317"/>
      <c r="B317"/>
      <c r="C317"/>
      <c r="D317" s="330"/>
      <c r="E317"/>
      <c r="F317"/>
      <c r="G317"/>
      <c r="H317"/>
      <c r="I317"/>
      <c r="J317"/>
      <c r="K317"/>
      <c r="L317"/>
    </row>
    <row r="318" spans="1:12">
      <c r="A318"/>
      <c r="B318"/>
      <c r="C318"/>
      <c r="D318" s="330"/>
      <c r="E318"/>
      <c r="F318"/>
      <c r="G318"/>
      <c r="H318"/>
      <c r="I318"/>
      <c r="J318"/>
      <c r="K318"/>
      <c r="L318"/>
    </row>
    <row r="319" spans="1:12">
      <c r="A319"/>
      <c r="B319"/>
      <c r="C319"/>
      <c r="D319" s="330"/>
      <c r="E319"/>
      <c r="F319"/>
      <c r="G319"/>
      <c r="H319"/>
      <c r="I319"/>
      <c r="J319"/>
      <c r="K319"/>
      <c r="L319"/>
    </row>
    <row r="320" spans="1:12">
      <c r="A320"/>
      <c r="B320"/>
      <c r="C320"/>
      <c r="D320" s="330"/>
      <c r="E320"/>
      <c r="F320"/>
      <c r="G320"/>
      <c r="H320"/>
      <c r="I320"/>
      <c r="J320"/>
      <c r="K320"/>
      <c r="L320"/>
    </row>
    <row r="321" spans="1:12">
      <c r="A321"/>
      <c r="B321"/>
      <c r="C321"/>
      <c r="D321" s="330"/>
      <c r="E321"/>
      <c r="F321"/>
      <c r="G321"/>
      <c r="H321"/>
      <c r="I321"/>
      <c r="J321"/>
      <c r="K321"/>
      <c r="L321"/>
    </row>
    <row r="322" spans="1:12">
      <c r="A322"/>
      <c r="B322"/>
      <c r="C322"/>
      <c r="D322" s="330"/>
      <c r="E322"/>
      <c r="F322"/>
      <c r="G322"/>
      <c r="H322"/>
      <c r="I322"/>
      <c r="J322"/>
      <c r="K322"/>
      <c r="L322"/>
    </row>
    <row r="323" spans="1:12">
      <c r="A323"/>
      <c r="B323"/>
      <c r="C323"/>
      <c r="D323" s="330"/>
      <c r="E323"/>
      <c r="F323"/>
      <c r="G323"/>
      <c r="H323"/>
      <c r="I323"/>
      <c r="J323"/>
      <c r="K323"/>
      <c r="L323"/>
    </row>
    <row r="324" spans="1:12">
      <c r="A324"/>
      <c r="B324"/>
      <c r="C324"/>
      <c r="D324" s="330"/>
      <c r="E324"/>
      <c r="F324"/>
      <c r="G324"/>
      <c r="H324"/>
      <c r="I324"/>
      <c r="J324"/>
      <c r="K324"/>
      <c r="L324"/>
    </row>
    <row r="325" spans="1:12">
      <c r="A325"/>
      <c r="B325"/>
      <c r="C325"/>
      <c r="D325" s="330"/>
      <c r="E325"/>
      <c r="F325"/>
      <c r="G325"/>
      <c r="H325"/>
      <c r="I325"/>
      <c r="J325"/>
      <c r="K325"/>
      <c r="L325"/>
    </row>
    <row r="326" spans="1:12">
      <c r="A326"/>
      <c r="B326"/>
      <c r="C326"/>
      <c r="D326" s="330"/>
      <c r="E326"/>
      <c r="F326"/>
      <c r="G326"/>
      <c r="H326"/>
      <c r="I326"/>
      <c r="J326"/>
      <c r="K326"/>
      <c r="L326"/>
    </row>
    <row r="327" spans="1:12">
      <c r="A327"/>
      <c r="B327"/>
      <c r="C327"/>
      <c r="D327" s="330"/>
      <c r="E327"/>
      <c r="F327"/>
      <c r="G327"/>
      <c r="H327"/>
      <c r="I327"/>
      <c r="J327"/>
      <c r="K327"/>
      <c r="L327"/>
    </row>
    <row r="328" spans="1:12">
      <c r="A328"/>
      <c r="B328"/>
      <c r="C328"/>
      <c r="D328" s="330"/>
      <c r="E328"/>
      <c r="F328"/>
      <c r="G328"/>
      <c r="H328"/>
      <c r="I328"/>
      <c r="J328"/>
      <c r="K328"/>
      <c r="L328"/>
    </row>
    <row r="329" spans="1:12">
      <c r="A329"/>
      <c r="B329"/>
      <c r="C329"/>
      <c r="D329" s="330"/>
      <c r="E329"/>
      <c r="F329"/>
      <c r="G329"/>
      <c r="H329"/>
      <c r="I329"/>
      <c r="J329"/>
      <c r="K329"/>
      <c r="L329"/>
    </row>
    <row r="330" spans="1:12">
      <c r="A330"/>
      <c r="B330"/>
      <c r="C330"/>
      <c r="D330" s="330"/>
      <c r="E330"/>
      <c r="F330"/>
      <c r="G330"/>
      <c r="H330"/>
      <c r="I330"/>
      <c r="J330"/>
      <c r="K330"/>
      <c r="L330"/>
    </row>
    <row r="331" spans="1:12">
      <c r="A331"/>
      <c r="B331"/>
      <c r="C331"/>
      <c r="D331" s="330"/>
      <c r="E331"/>
      <c r="F331"/>
      <c r="G331"/>
      <c r="H331"/>
      <c r="I331"/>
      <c r="J331"/>
      <c r="K331"/>
      <c r="L331"/>
    </row>
    <row r="332" spans="1:12">
      <c r="A332"/>
      <c r="B332"/>
      <c r="C332"/>
      <c r="D332" s="330"/>
      <c r="E332"/>
      <c r="F332"/>
      <c r="G332"/>
      <c r="H332"/>
      <c r="I332"/>
      <c r="J332"/>
      <c r="K332"/>
      <c r="L332"/>
    </row>
    <row r="333" spans="1:12">
      <c r="A333"/>
      <c r="B333"/>
      <c r="C333"/>
      <c r="D333" s="330"/>
      <c r="E333"/>
      <c r="F333"/>
      <c r="G333"/>
      <c r="H333"/>
      <c r="I333"/>
      <c r="J333"/>
      <c r="K333"/>
      <c r="L333"/>
    </row>
    <row r="334" spans="1:12">
      <c r="A334"/>
      <c r="B334"/>
      <c r="C334"/>
      <c r="D334" s="330"/>
      <c r="E334"/>
      <c r="F334"/>
      <c r="G334"/>
      <c r="H334"/>
      <c r="I334"/>
      <c r="J334"/>
      <c r="K334" s="202"/>
      <c r="L334"/>
    </row>
    <row r="335" spans="1:12">
      <c r="A335"/>
      <c r="B335"/>
      <c r="C335"/>
      <c r="D335" s="330"/>
      <c r="E335"/>
      <c r="F335"/>
      <c r="G335"/>
      <c r="H335"/>
      <c r="I335"/>
      <c r="J335"/>
      <c r="K335"/>
      <c r="L335"/>
    </row>
    <row r="336" spans="1:12">
      <c r="A336"/>
      <c r="B336"/>
      <c r="C336"/>
      <c r="D336" s="330"/>
      <c r="E336"/>
      <c r="F336"/>
      <c r="G336"/>
      <c r="H336"/>
      <c r="I336"/>
      <c r="J336"/>
      <c r="K336"/>
      <c r="L336"/>
    </row>
    <row r="337" spans="1:12">
      <c r="A337"/>
      <c r="B337"/>
      <c r="C337"/>
      <c r="D337" s="330"/>
      <c r="E337"/>
      <c r="F337"/>
      <c r="G337"/>
      <c r="H337"/>
      <c r="I337"/>
      <c r="J337"/>
      <c r="K337"/>
      <c r="L337"/>
    </row>
    <row r="338" spans="1:12">
      <c r="A338"/>
      <c r="B338"/>
      <c r="C338"/>
      <c r="D338" s="330"/>
      <c r="E338"/>
      <c r="F338"/>
      <c r="G338"/>
      <c r="H338"/>
      <c r="I338"/>
      <c r="J338"/>
      <c r="K338"/>
      <c r="L338"/>
    </row>
    <row r="339" spans="1:12">
      <c r="A339"/>
      <c r="B339"/>
      <c r="C339"/>
      <c r="D339" s="330"/>
      <c r="E339"/>
      <c r="F339"/>
      <c r="G339"/>
      <c r="H339"/>
      <c r="I339"/>
      <c r="J339"/>
      <c r="K339"/>
      <c r="L339"/>
    </row>
    <row r="340" spans="1:12">
      <c r="A340"/>
      <c r="B340"/>
      <c r="C340"/>
      <c r="D340" s="330"/>
      <c r="E340"/>
      <c r="F340"/>
      <c r="G340"/>
      <c r="H340"/>
      <c r="I340"/>
      <c r="J340"/>
      <c r="K340"/>
      <c r="L340"/>
    </row>
    <row r="341" spans="1:12">
      <c r="A341"/>
      <c r="B341"/>
      <c r="C341"/>
      <c r="D341" s="330"/>
      <c r="E341"/>
      <c r="F341"/>
      <c r="G341"/>
      <c r="H341"/>
      <c r="I341"/>
      <c r="J341"/>
      <c r="K341"/>
      <c r="L341"/>
    </row>
    <row r="342" spans="1:12">
      <c r="A342"/>
      <c r="B342"/>
      <c r="C342"/>
      <c r="D342" s="330"/>
      <c r="E342"/>
      <c r="F342"/>
      <c r="G342"/>
      <c r="H342"/>
      <c r="I342"/>
      <c r="J342"/>
      <c r="K342"/>
      <c r="L342"/>
    </row>
    <row r="343" spans="1:12">
      <c r="A343"/>
      <c r="B343"/>
      <c r="C343"/>
      <c r="D343" s="330"/>
      <c r="E343"/>
      <c r="F343"/>
      <c r="G343"/>
      <c r="H343"/>
      <c r="I343"/>
      <c r="J343"/>
      <c r="K343"/>
      <c r="L343"/>
    </row>
    <row r="344" spans="1:12">
      <c r="A344"/>
      <c r="B344"/>
      <c r="C344"/>
      <c r="D344" s="330"/>
      <c r="E344"/>
      <c r="F344"/>
      <c r="G344"/>
      <c r="H344"/>
      <c r="I344"/>
      <c r="J344"/>
      <c r="K344"/>
      <c r="L344"/>
    </row>
    <row r="345" spans="1:12">
      <c r="A345"/>
      <c r="B345"/>
      <c r="C345"/>
      <c r="D345" s="330"/>
      <c r="E345"/>
      <c r="F345"/>
      <c r="G345"/>
      <c r="H345"/>
      <c r="I345"/>
      <c r="J345"/>
      <c r="K345"/>
      <c r="L345"/>
    </row>
    <row r="346" spans="1:12">
      <c r="A346"/>
      <c r="B346"/>
      <c r="C346"/>
      <c r="D346" s="330"/>
      <c r="E346"/>
      <c r="F346"/>
      <c r="G346"/>
      <c r="H346"/>
      <c r="I346"/>
      <c r="J346"/>
      <c r="K346"/>
      <c r="L346"/>
    </row>
    <row r="347" spans="1:12">
      <c r="A347"/>
      <c r="B347"/>
      <c r="C347"/>
      <c r="D347" s="330"/>
      <c r="E347"/>
      <c r="F347"/>
      <c r="G347"/>
      <c r="H347"/>
      <c r="I347"/>
      <c r="J347"/>
      <c r="K347"/>
      <c r="L347"/>
    </row>
    <row r="348" spans="1:12">
      <c r="A348"/>
      <c r="B348"/>
      <c r="C348"/>
      <c r="D348" s="330"/>
      <c r="E348"/>
      <c r="F348"/>
      <c r="G348"/>
      <c r="H348"/>
      <c r="I348"/>
      <c r="J348"/>
      <c r="K348"/>
      <c r="L348"/>
    </row>
    <row r="349" spans="1:12">
      <c r="A349"/>
      <c r="B349"/>
      <c r="C349"/>
      <c r="D349" s="330"/>
      <c r="E349"/>
      <c r="F349"/>
      <c r="G349"/>
      <c r="H349"/>
      <c r="I349"/>
      <c r="J349"/>
      <c r="K349"/>
      <c r="L349"/>
    </row>
    <row r="350" spans="1:12">
      <c r="A350"/>
      <c r="B350"/>
      <c r="C350"/>
      <c r="D350" s="330"/>
      <c r="E350"/>
      <c r="F350"/>
      <c r="G350"/>
      <c r="H350"/>
      <c r="I350"/>
      <c r="J350"/>
      <c r="K350"/>
      <c r="L350"/>
    </row>
    <row r="351" spans="1:12">
      <c r="A351"/>
      <c r="B351"/>
      <c r="C351"/>
      <c r="D351" s="330"/>
      <c r="E351"/>
      <c r="F351"/>
      <c r="G351"/>
      <c r="H351"/>
      <c r="I351"/>
      <c r="J351"/>
      <c r="K351"/>
      <c r="L351"/>
    </row>
    <row r="352" spans="1:12">
      <c r="A352"/>
      <c r="B352"/>
      <c r="C352"/>
      <c r="D352" s="330"/>
      <c r="E352"/>
      <c r="F352"/>
      <c r="G352"/>
      <c r="H352"/>
      <c r="I352"/>
      <c r="J352"/>
      <c r="K352"/>
      <c r="L352"/>
    </row>
    <row r="353" spans="1:12">
      <c r="A353"/>
      <c r="B353"/>
      <c r="C353"/>
      <c r="D353" s="330"/>
      <c r="E353"/>
      <c r="F353"/>
      <c r="G353"/>
      <c r="H353"/>
      <c r="I353"/>
      <c r="J353"/>
      <c r="K353"/>
      <c r="L353"/>
    </row>
    <row r="354" spans="1:12">
      <c r="A354"/>
      <c r="B354"/>
      <c r="C354"/>
      <c r="D354" s="330"/>
      <c r="E354"/>
      <c r="F354"/>
      <c r="G354"/>
      <c r="H354"/>
      <c r="I354"/>
      <c r="J354"/>
      <c r="K354"/>
      <c r="L354"/>
    </row>
    <row r="355" spans="1:12">
      <c r="A355"/>
      <c r="B355"/>
      <c r="C355"/>
      <c r="D355" s="330"/>
      <c r="E355"/>
      <c r="F355"/>
      <c r="G355"/>
      <c r="H355"/>
      <c r="I355"/>
      <c r="J355"/>
      <c r="K355"/>
      <c r="L355"/>
    </row>
    <row r="356" spans="1:12">
      <c r="A356"/>
      <c r="B356"/>
      <c r="C356"/>
      <c r="D356" s="330"/>
      <c r="E356"/>
      <c r="F356"/>
      <c r="G356"/>
      <c r="H356"/>
      <c r="I356"/>
      <c r="J356"/>
      <c r="K356"/>
      <c r="L356"/>
    </row>
    <row r="357" spans="1:12">
      <c r="A357"/>
      <c r="B357"/>
      <c r="C357"/>
      <c r="D357" s="330"/>
      <c r="E357"/>
      <c r="F357"/>
      <c r="G357"/>
      <c r="H357"/>
      <c r="I357"/>
      <c r="J357"/>
      <c r="K357"/>
      <c r="L357"/>
    </row>
    <row r="358" spans="1:12">
      <c r="A358"/>
      <c r="B358"/>
      <c r="C358"/>
      <c r="D358" s="330"/>
      <c r="E358"/>
      <c r="F358"/>
      <c r="G358"/>
      <c r="H358"/>
      <c r="I358"/>
      <c r="J358"/>
      <c r="K358"/>
      <c r="L358"/>
    </row>
    <row r="359" spans="1:12">
      <c r="A359"/>
      <c r="B359"/>
      <c r="C359"/>
      <c r="D359" s="330"/>
      <c r="E359"/>
      <c r="F359"/>
      <c r="G359"/>
      <c r="H359"/>
      <c r="I359"/>
      <c r="J359"/>
      <c r="K359"/>
      <c r="L359"/>
    </row>
    <row r="360" spans="1:12">
      <c r="A360"/>
      <c r="B360"/>
      <c r="C360"/>
      <c r="D360" s="330"/>
      <c r="E360"/>
      <c r="F360"/>
      <c r="G360"/>
      <c r="H360"/>
      <c r="I360"/>
      <c r="J360"/>
      <c r="K360"/>
      <c r="L360"/>
    </row>
    <row r="361" spans="1:12">
      <c r="A361"/>
      <c r="B361"/>
      <c r="C361"/>
      <c r="D361" s="330"/>
      <c r="E361"/>
      <c r="F361"/>
      <c r="G361"/>
      <c r="H361"/>
      <c r="I361"/>
      <c r="J361"/>
      <c r="K361"/>
      <c r="L361"/>
    </row>
    <row r="362" spans="1:12">
      <c r="A362"/>
      <c r="B362"/>
      <c r="C362"/>
      <c r="D362" s="330"/>
      <c r="E362"/>
      <c r="F362"/>
      <c r="G362"/>
      <c r="H362"/>
      <c r="I362"/>
      <c r="J362"/>
      <c r="K362"/>
      <c r="L362"/>
    </row>
    <row r="363" spans="1:12">
      <c r="A363"/>
      <c r="B363"/>
      <c r="C363"/>
      <c r="D363" s="330"/>
      <c r="E363"/>
      <c r="F363"/>
      <c r="G363"/>
      <c r="H363"/>
      <c r="I363"/>
      <c r="J363"/>
      <c r="K363"/>
      <c r="L363"/>
    </row>
    <row r="364" spans="1:12">
      <c r="A364"/>
      <c r="B364"/>
      <c r="C364"/>
      <c r="D364" s="330"/>
      <c r="E364"/>
      <c r="F364"/>
      <c r="G364"/>
      <c r="H364"/>
      <c r="I364"/>
      <c r="J364"/>
      <c r="K364"/>
      <c r="L364"/>
    </row>
    <row r="365" spans="1:12">
      <c r="A365"/>
      <c r="B365"/>
      <c r="C365"/>
      <c r="D365" s="330"/>
      <c r="E365"/>
      <c r="F365"/>
      <c r="G365"/>
      <c r="H365"/>
      <c r="I365"/>
      <c r="J365"/>
      <c r="K365"/>
      <c r="L365"/>
    </row>
    <row r="366" spans="1:12">
      <c r="A366"/>
      <c r="B366"/>
      <c r="C366"/>
      <c r="D366" s="330"/>
      <c r="E366"/>
      <c r="F366"/>
      <c r="G366"/>
      <c r="H366"/>
      <c r="I366"/>
      <c r="J366"/>
      <c r="K366"/>
      <c r="L366"/>
    </row>
    <row r="367" spans="1:12">
      <c r="A367"/>
      <c r="B367"/>
      <c r="C367"/>
      <c r="D367" s="330"/>
      <c r="E367"/>
      <c r="F367"/>
      <c r="G367"/>
      <c r="H367"/>
      <c r="I367"/>
      <c r="J367"/>
      <c r="K367"/>
      <c r="L367"/>
    </row>
    <row r="368" spans="1:12">
      <c r="A368"/>
      <c r="B368"/>
      <c r="C368"/>
      <c r="D368" s="330"/>
      <c r="E368"/>
      <c r="F368"/>
      <c r="G368"/>
      <c r="H368"/>
      <c r="I368"/>
      <c r="J368"/>
      <c r="K368"/>
      <c r="L368"/>
    </row>
    <row r="369" spans="1:12">
      <c r="A369"/>
      <c r="B369"/>
      <c r="C369"/>
      <c r="D369" s="330"/>
      <c r="E369"/>
      <c r="F369"/>
      <c r="G369"/>
      <c r="H369"/>
      <c r="I369"/>
      <c r="J369"/>
      <c r="K369"/>
      <c r="L369"/>
    </row>
    <row r="370" spans="1:12">
      <c r="A370"/>
      <c r="B370"/>
      <c r="C370"/>
      <c r="D370" s="330"/>
      <c r="E370"/>
      <c r="F370"/>
      <c r="G370"/>
      <c r="H370"/>
      <c r="I370"/>
      <c r="J370"/>
      <c r="K370"/>
      <c r="L370"/>
    </row>
    <row r="371" spans="1:12">
      <c r="A371"/>
      <c r="B371"/>
      <c r="C371"/>
      <c r="D371" s="330"/>
      <c r="E371"/>
      <c r="F371"/>
      <c r="G371"/>
      <c r="H371"/>
      <c r="I371"/>
      <c r="J371"/>
      <c r="K371"/>
      <c r="L371"/>
    </row>
    <row r="372" spans="1:12">
      <c r="A372"/>
      <c r="B372"/>
      <c r="C372"/>
      <c r="D372" s="330"/>
      <c r="E372"/>
      <c r="F372"/>
      <c r="G372"/>
      <c r="H372"/>
      <c r="I372"/>
      <c r="J372"/>
      <c r="K372"/>
      <c r="L372"/>
    </row>
    <row r="373" spans="1:12">
      <c r="A373"/>
      <c r="B373"/>
      <c r="C373"/>
      <c r="D373" s="330"/>
      <c r="E373"/>
      <c r="F373"/>
      <c r="G373"/>
      <c r="H373"/>
      <c r="I373"/>
      <c r="J373"/>
      <c r="K373"/>
      <c r="L373"/>
    </row>
    <row r="374" spans="1:12">
      <c r="A374"/>
      <c r="B374"/>
      <c r="C374"/>
      <c r="D374" s="330"/>
      <c r="E374"/>
      <c r="F374"/>
      <c r="G374"/>
      <c r="H374"/>
      <c r="I374"/>
      <c r="J374"/>
      <c r="K374"/>
      <c r="L374"/>
    </row>
    <row r="375" spans="1:12">
      <c r="A375"/>
      <c r="B375"/>
      <c r="C375"/>
      <c r="D375" s="330"/>
      <c r="E375"/>
      <c r="F375"/>
      <c r="G375"/>
      <c r="H375"/>
      <c r="I375"/>
      <c r="J375"/>
      <c r="K375"/>
      <c r="L375"/>
    </row>
    <row r="376" spans="1:12">
      <c r="A376"/>
      <c r="B376"/>
      <c r="C376"/>
      <c r="D376" s="330"/>
      <c r="E376"/>
      <c r="F376"/>
      <c r="G376"/>
      <c r="H376"/>
      <c r="I376"/>
      <c r="J376"/>
      <c r="K376"/>
      <c r="L376"/>
    </row>
    <row r="377" spans="1:12">
      <c r="A377"/>
      <c r="B377"/>
      <c r="C377"/>
      <c r="D377" s="330"/>
      <c r="E377"/>
      <c r="F377"/>
      <c r="G377"/>
      <c r="H377"/>
      <c r="I377"/>
      <c r="J377"/>
      <c r="K377"/>
      <c r="L377"/>
    </row>
    <row r="378" spans="1:12">
      <c r="A378"/>
      <c r="B378"/>
      <c r="C378"/>
      <c r="D378" s="330"/>
      <c r="E378"/>
      <c r="F378"/>
      <c r="G378"/>
      <c r="H378"/>
      <c r="I378"/>
      <c r="J378"/>
      <c r="K378"/>
      <c r="L378"/>
    </row>
    <row r="379" spans="1:12">
      <c r="A379"/>
      <c r="B379"/>
      <c r="C379"/>
      <c r="D379" s="330"/>
      <c r="E379"/>
      <c r="F379"/>
      <c r="G379"/>
      <c r="H379"/>
      <c r="I379"/>
      <c r="J379"/>
      <c r="K379"/>
      <c r="L379"/>
    </row>
    <row r="380" spans="1:12">
      <c r="A380"/>
      <c r="B380"/>
      <c r="C380"/>
      <c r="D380" s="330"/>
      <c r="E380"/>
      <c r="F380"/>
      <c r="G380"/>
      <c r="H380"/>
      <c r="I380"/>
      <c r="J380"/>
      <c r="K380"/>
      <c r="L380"/>
    </row>
    <row r="381" spans="1:12">
      <c r="A381"/>
      <c r="B381"/>
      <c r="C381"/>
      <c r="D381" s="330"/>
      <c r="E381"/>
      <c r="F381"/>
      <c r="G381"/>
      <c r="H381"/>
      <c r="I381"/>
      <c r="J381"/>
      <c r="K381"/>
      <c r="L381"/>
    </row>
    <row r="382" spans="1:12">
      <c r="A382"/>
      <c r="B382"/>
      <c r="C382"/>
      <c r="D382" s="330"/>
      <c r="E382"/>
      <c r="F382"/>
      <c r="G382"/>
      <c r="H382"/>
      <c r="I382"/>
      <c r="J382"/>
      <c r="K382"/>
      <c r="L382"/>
    </row>
    <row r="383" spans="1:12">
      <c r="A383"/>
      <c r="B383"/>
      <c r="C383"/>
      <c r="D383" s="330"/>
      <c r="E383"/>
      <c r="F383"/>
      <c r="G383"/>
      <c r="H383"/>
      <c r="I383"/>
      <c r="J383"/>
      <c r="K383"/>
      <c r="L383"/>
    </row>
    <row r="384" spans="1:12">
      <c r="A384"/>
      <c r="B384"/>
      <c r="C384"/>
      <c r="D384" s="330"/>
      <c r="E384"/>
      <c r="F384"/>
      <c r="G384"/>
      <c r="H384"/>
      <c r="I384"/>
      <c r="J384"/>
      <c r="K384"/>
      <c r="L384"/>
    </row>
    <row r="385" spans="1:12">
      <c r="A385"/>
      <c r="B385"/>
      <c r="C385"/>
      <c r="D385" s="330"/>
      <c r="E385"/>
      <c r="F385"/>
      <c r="G385"/>
      <c r="H385"/>
      <c r="I385"/>
      <c r="J385"/>
      <c r="K385"/>
      <c r="L385"/>
    </row>
    <row r="386" spans="1:12">
      <c r="A386"/>
      <c r="B386"/>
      <c r="C386"/>
      <c r="D386" s="330"/>
      <c r="E386"/>
      <c r="F386"/>
      <c r="G386"/>
      <c r="H386"/>
      <c r="I386"/>
      <c r="J386"/>
      <c r="K386"/>
      <c r="L386"/>
    </row>
    <row r="387" spans="1:12">
      <c r="A387"/>
      <c r="B387"/>
      <c r="C387"/>
      <c r="D387" s="330"/>
      <c r="E387"/>
      <c r="F387"/>
      <c r="G387"/>
      <c r="H387"/>
      <c r="I387"/>
      <c r="J387"/>
      <c r="K387"/>
      <c r="L387"/>
    </row>
    <row r="388" spans="1:12">
      <c r="A388"/>
      <c r="B388"/>
      <c r="C388"/>
      <c r="D388" s="330"/>
      <c r="E388"/>
      <c r="F388"/>
      <c r="G388"/>
      <c r="H388"/>
      <c r="I388"/>
      <c r="J388"/>
      <c r="K388"/>
      <c r="L388"/>
    </row>
    <row r="389" spans="1:12">
      <c r="A389"/>
      <c r="B389"/>
      <c r="C389"/>
      <c r="D389" s="330"/>
      <c r="E389"/>
      <c r="F389"/>
      <c r="G389"/>
      <c r="H389"/>
      <c r="I389"/>
      <c r="J389"/>
      <c r="K389"/>
      <c r="L389"/>
    </row>
    <row r="390" spans="1:12">
      <c r="A390"/>
      <c r="B390"/>
      <c r="C390"/>
      <c r="D390" s="330"/>
      <c r="E390"/>
      <c r="F390"/>
      <c r="G390"/>
      <c r="H390"/>
      <c r="I390"/>
      <c r="J390"/>
      <c r="K390"/>
      <c r="L390"/>
    </row>
    <row r="391" spans="1:12">
      <c r="A391"/>
      <c r="B391"/>
      <c r="C391"/>
      <c r="D391" s="330"/>
      <c r="E391"/>
      <c r="F391"/>
      <c r="G391"/>
      <c r="H391"/>
      <c r="I391"/>
      <c r="J391"/>
      <c r="K391"/>
      <c r="L391"/>
    </row>
    <row r="392" spans="1:12">
      <c r="A392"/>
      <c r="B392"/>
      <c r="C392"/>
      <c r="D392" s="330"/>
      <c r="E392"/>
      <c r="F392"/>
      <c r="G392"/>
      <c r="H392"/>
      <c r="I392"/>
      <c r="J392"/>
      <c r="K392"/>
      <c r="L392"/>
    </row>
    <row r="393" spans="1:12">
      <c r="A393"/>
      <c r="B393"/>
      <c r="C393"/>
      <c r="D393" s="330"/>
      <c r="E393"/>
      <c r="F393"/>
      <c r="G393"/>
      <c r="H393"/>
      <c r="I393"/>
      <c r="J393"/>
      <c r="K393"/>
      <c r="L393"/>
    </row>
    <row r="394" spans="1:12">
      <c r="A394"/>
      <c r="B394"/>
      <c r="C394"/>
      <c r="D394" s="330"/>
      <c r="E394"/>
      <c r="F394"/>
      <c r="G394"/>
      <c r="H394"/>
      <c r="I394"/>
      <c r="J394"/>
      <c r="K394"/>
      <c r="L394"/>
    </row>
    <row r="395" spans="1:12">
      <c r="A395"/>
      <c r="B395"/>
      <c r="C395"/>
      <c r="D395" s="330"/>
      <c r="E395"/>
      <c r="F395"/>
      <c r="G395"/>
      <c r="H395"/>
      <c r="I395"/>
      <c r="J395"/>
      <c r="K395"/>
      <c r="L395"/>
    </row>
    <row r="396" spans="1:12">
      <c r="A396"/>
      <c r="B396"/>
      <c r="C396"/>
      <c r="D396" s="330"/>
      <c r="E396"/>
      <c r="F396"/>
      <c r="G396"/>
      <c r="H396"/>
      <c r="I396"/>
      <c r="J396"/>
      <c r="K396"/>
      <c r="L396"/>
    </row>
    <row r="397" spans="1:12">
      <c r="A397"/>
      <c r="B397"/>
      <c r="C397"/>
      <c r="D397" s="330"/>
      <c r="E397"/>
      <c r="F397"/>
      <c r="G397"/>
      <c r="H397"/>
      <c r="I397"/>
      <c r="J397"/>
      <c r="K397"/>
      <c r="L397"/>
    </row>
    <row r="398" spans="1:12">
      <c r="A398"/>
      <c r="B398"/>
      <c r="C398"/>
      <c r="D398" s="330"/>
      <c r="E398"/>
      <c r="F398"/>
      <c r="G398"/>
      <c r="H398"/>
      <c r="I398"/>
      <c r="J398"/>
      <c r="K398"/>
      <c r="L398"/>
    </row>
    <row r="399" spans="1:12">
      <c r="A399"/>
      <c r="B399"/>
      <c r="C399"/>
      <c r="D399" s="330"/>
      <c r="E399"/>
      <c r="F399"/>
      <c r="G399"/>
      <c r="H399"/>
      <c r="I399"/>
      <c r="J399"/>
      <c r="K399"/>
      <c r="L399"/>
    </row>
    <row r="400" spans="1:12">
      <c r="A400"/>
      <c r="B400"/>
      <c r="C400"/>
      <c r="D400" s="330"/>
      <c r="E400"/>
      <c r="F400"/>
      <c r="G400"/>
      <c r="H400"/>
      <c r="I400"/>
      <c r="J400"/>
      <c r="K400"/>
      <c r="L400"/>
    </row>
    <row r="401" spans="1:12">
      <c r="A401"/>
      <c r="B401"/>
      <c r="C401"/>
      <c r="D401" s="330"/>
      <c r="E401"/>
      <c r="F401"/>
      <c r="G401"/>
      <c r="H401"/>
      <c r="I401"/>
      <c r="J401"/>
      <c r="K401"/>
      <c r="L401"/>
    </row>
    <row r="402" spans="1:12">
      <c r="A402"/>
      <c r="B402"/>
      <c r="C402"/>
      <c r="D402" s="330"/>
      <c r="E402"/>
      <c r="F402"/>
      <c r="G402"/>
      <c r="H402"/>
      <c r="I402"/>
      <c r="J402"/>
      <c r="K402"/>
      <c r="L402"/>
    </row>
    <row r="403" spans="1:12">
      <c r="A403"/>
      <c r="B403"/>
      <c r="C403"/>
      <c r="D403" s="330"/>
      <c r="E403"/>
      <c r="F403"/>
      <c r="G403"/>
      <c r="H403"/>
      <c r="I403"/>
      <c r="J403"/>
      <c r="K403"/>
      <c r="L403"/>
    </row>
    <row r="404" spans="1:12">
      <c r="A404"/>
      <c r="B404"/>
      <c r="C404"/>
      <c r="D404" s="330"/>
      <c r="E404"/>
      <c r="F404"/>
      <c r="G404"/>
      <c r="H404"/>
      <c r="I404"/>
      <c r="J404"/>
      <c r="K404"/>
      <c r="L404"/>
    </row>
    <row r="405" spans="1:12">
      <c r="A405"/>
      <c r="B405"/>
      <c r="C405"/>
      <c r="D405" s="330"/>
      <c r="E405"/>
      <c r="F405"/>
      <c r="G405"/>
      <c r="H405"/>
      <c r="I405"/>
      <c r="J405"/>
      <c r="K405"/>
      <c r="L405"/>
    </row>
    <row r="406" spans="1:12">
      <c r="A406"/>
      <c r="B406"/>
      <c r="C406"/>
      <c r="D406" s="330"/>
      <c r="E406"/>
      <c r="F406"/>
      <c r="G406"/>
      <c r="H406"/>
      <c r="I406"/>
      <c r="J406"/>
      <c r="K406"/>
      <c r="L406"/>
    </row>
    <row r="407" spans="1:12">
      <c r="A407"/>
      <c r="B407"/>
      <c r="C407"/>
      <c r="D407" s="330"/>
      <c r="E407"/>
      <c r="F407"/>
      <c r="G407"/>
      <c r="H407"/>
      <c r="I407"/>
      <c r="J407"/>
      <c r="K407"/>
      <c r="L407"/>
    </row>
    <row r="408" spans="1:12">
      <c r="A408"/>
      <c r="B408"/>
      <c r="C408"/>
      <c r="D408" s="330"/>
      <c r="E408"/>
      <c r="F408"/>
      <c r="G408"/>
      <c r="H408"/>
      <c r="I408"/>
      <c r="J408"/>
      <c r="K408"/>
      <c r="L408"/>
    </row>
    <row r="409" spans="1:12">
      <c r="A409"/>
      <c r="B409"/>
      <c r="C409"/>
      <c r="D409" s="330"/>
      <c r="E409"/>
      <c r="F409"/>
      <c r="G409"/>
      <c r="H409"/>
      <c r="I409"/>
      <c r="J409"/>
      <c r="K409"/>
      <c r="L409"/>
    </row>
    <row r="410" spans="1:12">
      <c r="A410"/>
      <c r="B410"/>
      <c r="C410"/>
      <c r="D410" s="330"/>
      <c r="E410"/>
      <c r="F410"/>
      <c r="G410"/>
      <c r="H410"/>
      <c r="I410"/>
      <c r="J410"/>
      <c r="K410"/>
      <c r="L410"/>
    </row>
    <row r="411" spans="1:12">
      <c r="A411"/>
      <c r="B411"/>
      <c r="C411"/>
      <c r="D411" s="330"/>
      <c r="E411"/>
      <c r="F411"/>
      <c r="G411"/>
      <c r="H411"/>
      <c r="I411"/>
      <c r="J411"/>
      <c r="K411"/>
      <c r="L411"/>
    </row>
    <row r="412" spans="1:12">
      <c r="A412"/>
      <c r="B412"/>
      <c r="C412"/>
      <c r="D412" s="330"/>
      <c r="E412"/>
      <c r="F412"/>
      <c r="G412"/>
      <c r="H412"/>
      <c r="I412"/>
      <c r="J412"/>
      <c r="K412"/>
      <c r="L412"/>
    </row>
    <row r="413" spans="1:12">
      <c r="A413"/>
      <c r="B413"/>
      <c r="C413"/>
      <c r="D413" s="330"/>
      <c r="E413"/>
      <c r="F413"/>
      <c r="G413"/>
      <c r="H413"/>
      <c r="I413"/>
      <c r="J413"/>
      <c r="K413"/>
      <c r="L413"/>
    </row>
    <row r="414" spans="1:12">
      <c r="A414"/>
      <c r="B414"/>
      <c r="C414"/>
      <c r="D414" s="330"/>
      <c r="E414"/>
      <c r="F414"/>
      <c r="G414"/>
      <c r="H414"/>
      <c r="I414"/>
      <c r="J414"/>
      <c r="K414"/>
      <c r="L414"/>
    </row>
    <row r="415" spans="1:12">
      <c r="A415"/>
      <c r="B415"/>
      <c r="C415"/>
      <c r="D415" s="330"/>
      <c r="E415"/>
      <c r="F415"/>
      <c r="G415"/>
      <c r="H415"/>
      <c r="I415"/>
      <c r="J415"/>
      <c r="K415"/>
      <c r="L415"/>
    </row>
    <row r="416" spans="1:12">
      <c r="A416"/>
      <c r="B416"/>
      <c r="C416"/>
      <c r="D416" s="330"/>
      <c r="E416"/>
      <c r="F416"/>
      <c r="G416"/>
      <c r="H416"/>
      <c r="I416"/>
      <c r="J416"/>
      <c r="K416"/>
      <c r="L416"/>
    </row>
    <row r="417" spans="1:12">
      <c r="A417"/>
      <c r="B417"/>
      <c r="C417"/>
      <c r="D417" s="330"/>
      <c r="E417"/>
      <c r="F417"/>
      <c r="G417"/>
      <c r="H417"/>
      <c r="I417"/>
      <c r="J417"/>
      <c r="K417"/>
      <c r="L417"/>
    </row>
    <row r="418" spans="1:12">
      <c r="A418"/>
      <c r="B418"/>
      <c r="C418"/>
      <c r="D418" s="330"/>
      <c r="E418"/>
      <c r="F418"/>
      <c r="G418"/>
      <c r="H418"/>
      <c r="I418"/>
      <c r="J418"/>
      <c r="K418"/>
      <c r="L418"/>
    </row>
    <row r="419" spans="1:12">
      <c r="A419"/>
      <c r="B419"/>
      <c r="C419"/>
      <c r="D419" s="330"/>
      <c r="E419"/>
      <c r="F419"/>
      <c r="G419"/>
      <c r="H419"/>
      <c r="I419"/>
      <c r="J419"/>
      <c r="K419"/>
      <c r="L419"/>
    </row>
    <row r="420" spans="1:12">
      <c r="A420"/>
      <c r="B420"/>
      <c r="C420"/>
      <c r="D420" s="330"/>
      <c r="E420"/>
      <c r="F420"/>
      <c r="G420"/>
      <c r="H420"/>
      <c r="I420"/>
      <c r="J420"/>
      <c r="K420"/>
      <c r="L420"/>
    </row>
    <row r="421" spans="1:12">
      <c r="A421"/>
      <c r="B421"/>
      <c r="C421"/>
      <c r="D421" s="330"/>
      <c r="E421"/>
      <c r="F421"/>
      <c r="G421"/>
      <c r="H421"/>
      <c r="I421"/>
      <c r="J421"/>
      <c r="K421"/>
      <c r="L421"/>
    </row>
    <row r="422" spans="1:12">
      <c r="A422"/>
      <c r="B422"/>
      <c r="C422"/>
      <c r="D422" s="330"/>
      <c r="E422"/>
      <c r="F422"/>
      <c r="G422"/>
      <c r="H422"/>
      <c r="I422"/>
      <c r="J422"/>
      <c r="K422"/>
      <c r="L422"/>
    </row>
    <row r="423" spans="1:12">
      <c r="A423"/>
      <c r="B423"/>
      <c r="C423"/>
      <c r="D423" s="330"/>
      <c r="E423"/>
      <c r="F423"/>
      <c r="G423"/>
      <c r="H423"/>
      <c r="I423"/>
      <c r="J423"/>
      <c r="K423"/>
      <c r="L423"/>
    </row>
    <row r="424" spans="1:12">
      <c r="A424"/>
      <c r="B424"/>
      <c r="C424"/>
      <c r="D424" s="330"/>
      <c r="E424"/>
      <c r="F424"/>
      <c r="G424"/>
      <c r="H424"/>
      <c r="I424"/>
      <c r="J424"/>
      <c r="K424"/>
      <c r="L424"/>
    </row>
    <row r="425" spans="1:12">
      <c r="A425"/>
      <c r="B425"/>
      <c r="C425"/>
      <c r="D425" s="330"/>
      <c r="E425"/>
      <c r="F425"/>
      <c r="G425"/>
      <c r="H425"/>
      <c r="I425"/>
      <c r="J425"/>
      <c r="K425"/>
      <c r="L425"/>
    </row>
    <row r="426" spans="1:12">
      <c r="A426"/>
      <c r="B426"/>
      <c r="C426"/>
      <c r="D426" s="330"/>
      <c r="E426"/>
      <c r="F426"/>
      <c r="G426"/>
      <c r="H426"/>
      <c r="I426"/>
      <c r="J426"/>
      <c r="K426"/>
      <c r="L426"/>
    </row>
    <row r="427" spans="1:12">
      <c r="A427"/>
      <c r="B427"/>
      <c r="C427"/>
      <c r="D427" s="330"/>
      <c r="E427"/>
      <c r="F427"/>
      <c r="G427"/>
      <c r="H427"/>
      <c r="I427"/>
      <c r="J427"/>
      <c r="K427"/>
      <c r="L427"/>
    </row>
    <row r="428" spans="1:12">
      <c r="A428"/>
      <c r="B428"/>
      <c r="C428"/>
      <c r="D428" s="330"/>
      <c r="E428"/>
      <c r="F428"/>
      <c r="G428"/>
      <c r="H428"/>
      <c r="I428"/>
      <c r="J428"/>
      <c r="K428"/>
      <c r="L428"/>
    </row>
    <row r="429" spans="1:12">
      <c r="A429"/>
      <c r="B429"/>
      <c r="C429"/>
      <c r="D429" s="330"/>
      <c r="E429"/>
      <c r="F429"/>
      <c r="G429"/>
      <c r="H429"/>
      <c r="I429"/>
      <c r="J429"/>
      <c r="K429"/>
      <c r="L429"/>
    </row>
    <row r="430" spans="1:12">
      <c r="A430"/>
      <c r="B430"/>
      <c r="C430"/>
      <c r="D430" s="330"/>
      <c r="E430"/>
      <c r="F430"/>
      <c r="G430"/>
      <c r="H430"/>
      <c r="I430"/>
      <c r="J430"/>
      <c r="K430"/>
      <c r="L430"/>
    </row>
    <row r="431" spans="1:12">
      <c r="A431"/>
      <c r="B431"/>
      <c r="C431"/>
      <c r="D431" s="330"/>
      <c r="E431"/>
      <c r="F431"/>
      <c r="G431"/>
      <c r="H431"/>
      <c r="I431"/>
      <c r="J431"/>
      <c r="K431"/>
      <c r="L431"/>
    </row>
    <row r="432" spans="1:12">
      <c r="A432"/>
      <c r="B432"/>
      <c r="C432"/>
      <c r="D432" s="330"/>
      <c r="E432"/>
      <c r="F432"/>
      <c r="G432"/>
      <c r="H432"/>
      <c r="I432"/>
      <c r="J432"/>
      <c r="K432"/>
      <c r="L432"/>
    </row>
    <row r="433" spans="1:12">
      <c r="A433"/>
      <c r="B433"/>
      <c r="C433"/>
      <c r="D433" s="330"/>
      <c r="E433"/>
      <c r="F433"/>
      <c r="G433"/>
      <c r="H433"/>
      <c r="I433"/>
      <c r="J433"/>
      <c r="K433"/>
      <c r="L433"/>
    </row>
    <row r="434" spans="1:12">
      <c r="A434"/>
      <c r="B434"/>
      <c r="C434"/>
      <c r="D434" s="330"/>
      <c r="E434"/>
      <c r="F434"/>
      <c r="G434"/>
      <c r="H434"/>
      <c r="I434"/>
      <c r="J434"/>
      <c r="K434"/>
      <c r="L434"/>
    </row>
    <row r="435" spans="1:12">
      <c r="A435"/>
      <c r="B435"/>
      <c r="C435"/>
      <c r="D435" s="330"/>
      <c r="E435"/>
      <c r="F435"/>
      <c r="G435"/>
      <c r="H435"/>
      <c r="I435"/>
      <c r="J435"/>
      <c r="K435"/>
      <c r="L435"/>
    </row>
    <row r="436" spans="1:12">
      <c r="A436"/>
      <c r="B436"/>
      <c r="C436"/>
      <c r="D436" s="330"/>
      <c r="E436"/>
      <c r="F436"/>
      <c r="G436"/>
      <c r="H436"/>
      <c r="I436"/>
      <c r="J436"/>
      <c r="K436"/>
      <c r="L436"/>
    </row>
    <row r="437" spans="1:12">
      <c r="A437"/>
      <c r="B437"/>
      <c r="C437"/>
      <c r="D437" s="330"/>
      <c r="E437"/>
      <c r="F437"/>
      <c r="G437"/>
      <c r="H437"/>
      <c r="I437"/>
      <c r="J437"/>
      <c r="K437"/>
      <c r="L437"/>
    </row>
    <row r="438" spans="1:12">
      <c r="A438"/>
      <c r="B438"/>
      <c r="C438"/>
      <c r="D438" s="330"/>
      <c r="E438"/>
      <c r="F438"/>
      <c r="G438"/>
      <c r="H438"/>
      <c r="I438"/>
      <c r="J438"/>
      <c r="K438"/>
      <c r="L438"/>
    </row>
    <row r="439" spans="1:12">
      <c r="A439"/>
      <c r="B439"/>
      <c r="C439"/>
      <c r="D439" s="330"/>
      <c r="E439"/>
      <c r="F439"/>
      <c r="G439"/>
      <c r="H439"/>
      <c r="I439"/>
      <c r="J439"/>
      <c r="K439"/>
      <c r="L439"/>
    </row>
    <row r="440" spans="1:12">
      <c r="A440"/>
      <c r="B440"/>
      <c r="C440"/>
      <c r="D440" s="330"/>
      <c r="E440"/>
      <c r="F440"/>
      <c r="G440"/>
      <c r="H440"/>
      <c r="I440"/>
      <c r="J440"/>
      <c r="K440"/>
      <c r="L440"/>
    </row>
    <row r="441" spans="1:12">
      <c r="A441"/>
      <c r="B441"/>
      <c r="C441"/>
      <c r="D441" s="330"/>
      <c r="E441"/>
      <c r="F441"/>
      <c r="G441"/>
      <c r="H441"/>
      <c r="I441"/>
      <c r="J441"/>
      <c r="K441"/>
      <c r="L441"/>
    </row>
    <row r="442" spans="1:12">
      <c r="A442"/>
      <c r="B442"/>
      <c r="C442"/>
      <c r="D442" s="330"/>
      <c r="E442"/>
      <c r="F442"/>
      <c r="G442"/>
      <c r="H442"/>
      <c r="I442"/>
      <c r="J442"/>
      <c r="K442"/>
      <c r="L442"/>
    </row>
    <row r="443" spans="1:12">
      <c r="A443"/>
      <c r="B443"/>
      <c r="C443"/>
      <c r="D443" s="330"/>
      <c r="E443"/>
      <c r="F443"/>
      <c r="G443"/>
      <c r="H443"/>
      <c r="I443"/>
      <c r="J443"/>
      <c r="K443"/>
      <c r="L443"/>
    </row>
    <row r="444" spans="1:12">
      <c r="A444"/>
      <c r="B444"/>
      <c r="C444"/>
      <c r="D444" s="330"/>
      <c r="E444"/>
      <c r="F444"/>
      <c r="G444"/>
      <c r="H444"/>
      <c r="I444"/>
      <c r="J444"/>
      <c r="K444"/>
      <c r="L444"/>
    </row>
    <row r="445" spans="1:12">
      <c r="A445"/>
      <c r="B445"/>
      <c r="C445"/>
      <c r="D445" s="330"/>
      <c r="E445"/>
      <c r="F445"/>
      <c r="G445"/>
      <c r="H445"/>
      <c r="I445"/>
      <c r="J445"/>
      <c r="K445"/>
      <c r="L445"/>
    </row>
    <row r="446" spans="1:12">
      <c r="A446"/>
      <c r="B446"/>
      <c r="C446"/>
      <c r="D446" s="330"/>
      <c r="E446"/>
      <c r="F446"/>
      <c r="G446"/>
      <c r="H446"/>
      <c r="I446"/>
      <c r="J446"/>
      <c r="K446"/>
      <c r="L446"/>
    </row>
    <row r="447" spans="1:12">
      <c r="A447"/>
      <c r="B447"/>
      <c r="C447"/>
      <c r="D447" s="330"/>
      <c r="E447"/>
      <c r="F447"/>
      <c r="G447"/>
      <c r="H447"/>
      <c r="I447"/>
      <c r="J447"/>
      <c r="K447"/>
      <c r="L447"/>
    </row>
    <row r="448" spans="1:12">
      <c r="A448"/>
      <c r="B448"/>
      <c r="C448"/>
      <c r="D448" s="330"/>
      <c r="E448"/>
      <c r="F448"/>
      <c r="G448"/>
      <c r="H448"/>
      <c r="I448"/>
      <c r="J448"/>
      <c r="K448"/>
      <c r="L448"/>
    </row>
    <row r="449" spans="1:12">
      <c r="A449"/>
      <c r="B449"/>
      <c r="C449"/>
      <c r="D449" s="330"/>
      <c r="E449"/>
      <c r="F449"/>
      <c r="G449"/>
      <c r="H449"/>
      <c r="I449"/>
      <c r="J449"/>
      <c r="K449"/>
      <c r="L449"/>
    </row>
    <row r="450" spans="1:12">
      <c r="A450"/>
      <c r="B450"/>
      <c r="C450"/>
      <c r="D450" s="330"/>
      <c r="E450"/>
      <c r="F450"/>
      <c r="G450"/>
      <c r="H450"/>
      <c r="I450"/>
      <c r="J450"/>
      <c r="K450"/>
      <c r="L450"/>
    </row>
    <row r="451" spans="1:12">
      <c r="A451"/>
      <c r="B451"/>
      <c r="C451"/>
      <c r="D451" s="330"/>
      <c r="E451"/>
      <c r="F451"/>
      <c r="G451"/>
      <c r="H451"/>
      <c r="I451"/>
      <c r="J451"/>
      <c r="K451"/>
      <c r="L451"/>
    </row>
    <row r="452" spans="1:12">
      <c r="A452"/>
      <c r="B452"/>
      <c r="C452"/>
      <c r="D452" s="330"/>
      <c r="E452"/>
      <c r="F452"/>
      <c r="G452"/>
      <c r="H452"/>
      <c r="I452"/>
      <c r="J452"/>
      <c r="K452"/>
      <c r="L452"/>
    </row>
    <row r="453" spans="1:12">
      <c r="A453"/>
      <c r="B453"/>
      <c r="C453"/>
      <c r="D453" s="330"/>
      <c r="E453"/>
      <c r="F453"/>
      <c r="G453"/>
      <c r="H453"/>
      <c r="I453"/>
      <c r="J453"/>
      <c r="K453"/>
      <c r="L453"/>
    </row>
    <row r="454" spans="1:12">
      <c r="A454"/>
      <c r="B454"/>
      <c r="C454"/>
      <c r="D454" s="330"/>
      <c r="E454"/>
      <c r="F454"/>
      <c r="G454"/>
      <c r="H454"/>
      <c r="I454"/>
      <c r="J454"/>
      <c r="K454"/>
      <c r="L454"/>
    </row>
    <row r="455" spans="1:12">
      <c r="A455"/>
      <c r="B455"/>
      <c r="C455"/>
      <c r="D455" s="330"/>
      <c r="E455"/>
      <c r="F455"/>
      <c r="G455"/>
      <c r="H455"/>
      <c r="I455"/>
      <c r="J455"/>
      <c r="K455"/>
      <c r="L455"/>
    </row>
    <row r="456" spans="1:12">
      <c r="A456"/>
      <c r="B456"/>
      <c r="C456"/>
      <c r="D456" s="330"/>
      <c r="E456"/>
      <c r="F456"/>
      <c r="G456"/>
      <c r="H456"/>
      <c r="I456"/>
      <c r="J456"/>
      <c r="K456"/>
      <c r="L456"/>
    </row>
    <row r="457" spans="1:12">
      <c r="A457"/>
      <c r="B457"/>
      <c r="C457"/>
      <c r="D457" s="330"/>
      <c r="E457"/>
      <c r="F457"/>
      <c r="G457"/>
      <c r="H457"/>
      <c r="I457"/>
      <c r="J457"/>
      <c r="K457"/>
      <c r="L457"/>
    </row>
    <row r="458" spans="1:12">
      <c r="A458"/>
      <c r="B458"/>
      <c r="C458"/>
      <c r="D458" s="330"/>
      <c r="E458"/>
      <c r="F458"/>
      <c r="G458"/>
      <c r="H458"/>
      <c r="I458"/>
      <c r="J458"/>
      <c r="K458"/>
      <c r="L458"/>
    </row>
    <row r="459" spans="1:12">
      <c r="A459"/>
      <c r="B459"/>
      <c r="C459"/>
      <c r="D459" s="330"/>
      <c r="E459"/>
      <c r="F459"/>
      <c r="G459"/>
      <c r="H459"/>
      <c r="I459"/>
      <c r="J459"/>
      <c r="K459"/>
      <c r="L459"/>
    </row>
    <row r="460" spans="1:12">
      <c r="A460"/>
      <c r="B460"/>
      <c r="C460"/>
      <c r="D460" s="330"/>
      <c r="E460"/>
      <c r="F460"/>
      <c r="G460"/>
      <c r="H460"/>
      <c r="I460"/>
      <c r="J460"/>
      <c r="K460"/>
      <c r="L460"/>
    </row>
    <row r="461" spans="1:12">
      <c r="A461"/>
      <c r="B461"/>
      <c r="C461"/>
      <c r="D461" s="330"/>
      <c r="E461"/>
      <c r="F461"/>
      <c r="G461"/>
      <c r="H461"/>
      <c r="I461"/>
      <c r="J461"/>
      <c r="K461"/>
      <c r="L461"/>
    </row>
    <row r="462" spans="1:12">
      <c r="A462"/>
      <c r="B462"/>
      <c r="C462"/>
      <c r="D462" s="330"/>
      <c r="E462"/>
      <c r="F462"/>
      <c r="G462"/>
      <c r="H462"/>
      <c r="I462"/>
      <c r="J462"/>
      <c r="K462"/>
      <c r="L462"/>
    </row>
    <row r="463" spans="1:12">
      <c r="A463"/>
      <c r="B463"/>
      <c r="C463"/>
      <c r="D463" s="330"/>
      <c r="E463"/>
      <c r="F463"/>
      <c r="G463"/>
      <c r="H463"/>
      <c r="I463"/>
      <c r="J463"/>
      <c r="K463"/>
      <c r="L463"/>
    </row>
    <row r="464" spans="1:12">
      <c r="A464"/>
      <c r="B464"/>
      <c r="C464"/>
      <c r="D464" s="330"/>
      <c r="E464"/>
      <c r="F464"/>
      <c r="G464"/>
      <c r="H464"/>
      <c r="I464"/>
      <c r="J464"/>
      <c r="K464"/>
      <c r="L464"/>
    </row>
    <row r="465" spans="1:12">
      <c r="A465"/>
      <c r="B465"/>
      <c r="C465"/>
      <c r="D465" s="330"/>
      <c r="E465"/>
      <c r="F465"/>
      <c r="G465"/>
      <c r="H465"/>
      <c r="I465"/>
      <c r="J465"/>
      <c r="K465"/>
      <c r="L465"/>
    </row>
    <row r="466" spans="1:12">
      <c r="A466"/>
      <c r="B466"/>
      <c r="C466"/>
      <c r="D466" s="330"/>
      <c r="E466"/>
      <c r="F466"/>
      <c r="G466"/>
      <c r="H466"/>
      <c r="I466"/>
      <c r="J466"/>
      <c r="K466"/>
      <c r="L466"/>
    </row>
    <row r="467" spans="1:12">
      <c r="A467"/>
      <c r="B467"/>
      <c r="C467"/>
      <c r="D467" s="330"/>
      <c r="E467"/>
      <c r="F467"/>
      <c r="G467"/>
      <c r="H467"/>
      <c r="I467"/>
      <c r="J467"/>
      <c r="K467"/>
      <c r="L467"/>
    </row>
    <row r="468" spans="1:12">
      <c r="A468"/>
      <c r="B468"/>
      <c r="C468"/>
      <c r="D468" s="330"/>
      <c r="E468"/>
      <c r="F468"/>
      <c r="G468"/>
      <c r="H468"/>
      <c r="I468"/>
      <c r="J468"/>
      <c r="K468"/>
      <c r="L468"/>
    </row>
    <row r="469" spans="1:12">
      <c r="A469"/>
      <c r="B469"/>
      <c r="C469"/>
      <c r="D469" s="330"/>
      <c r="E469"/>
      <c r="F469"/>
      <c r="G469"/>
      <c r="H469"/>
      <c r="I469"/>
      <c r="J469"/>
      <c r="K469"/>
      <c r="L469"/>
    </row>
    <row r="470" spans="1:12">
      <c r="A470"/>
      <c r="B470"/>
      <c r="C470"/>
      <c r="D470" s="330"/>
      <c r="E470"/>
      <c r="F470"/>
      <c r="G470"/>
      <c r="H470"/>
      <c r="I470"/>
      <c r="J470"/>
      <c r="K470"/>
      <c r="L470"/>
    </row>
    <row r="471" spans="1:12">
      <c r="A471"/>
      <c r="B471"/>
      <c r="C471"/>
      <c r="D471" s="330"/>
      <c r="E471"/>
      <c r="F471"/>
      <c r="G471"/>
      <c r="H471"/>
      <c r="I471"/>
      <c r="J471"/>
      <c r="K471"/>
      <c r="L471"/>
    </row>
    <row r="472" spans="1:12">
      <c r="A472"/>
      <c r="B472"/>
      <c r="C472"/>
      <c r="D472" s="330"/>
      <c r="E472"/>
      <c r="F472"/>
      <c r="G472"/>
      <c r="H472"/>
      <c r="I472"/>
      <c r="J472"/>
      <c r="K472"/>
      <c r="L472"/>
    </row>
    <row r="473" spans="1:12">
      <c r="A473"/>
      <c r="B473"/>
      <c r="C473"/>
      <c r="D473" s="330"/>
      <c r="E473"/>
      <c r="F473"/>
      <c r="G473"/>
      <c r="H473"/>
      <c r="I473"/>
      <c r="J473"/>
      <c r="K473"/>
      <c r="L473"/>
    </row>
    <row r="474" spans="1:12">
      <c r="A474"/>
      <c r="B474"/>
      <c r="C474"/>
      <c r="D474" s="330"/>
      <c r="E474"/>
      <c r="F474"/>
      <c r="G474"/>
      <c r="H474"/>
      <c r="I474"/>
      <c r="J474"/>
      <c r="K474"/>
      <c r="L474"/>
    </row>
    <row r="475" spans="1:12">
      <c r="A475"/>
      <c r="B475"/>
      <c r="C475"/>
      <c r="D475" s="330"/>
      <c r="E475"/>
      <c r="F475"/>
      <c r="G475"/>
      <c r="H475"/>
      <c r="I475"/>
      <c r="J475"/>
      <c r="K475"/>
      <c r="L475"/>
    </row>
    <row r="476" spans="1:12">
      <c r="A476"/>
      <c r="B476"/>
      <c r="C476"/>
      <c r="D476" s="330"/>
      <c r="E476"/>
      <c r="F476"/>
      <c r="G476"/>
      <c r="H476"/>
      <c r="I476"/>
      <c r="J476"/>
      <c r="K476"/>
      <c r="L476"/>
    </row>
    <row r="477" spans="1:12">
      <c r="A477"/>
      <c r="B477"/>
      <c r="C477"/>
      <c r="D477" s="330"/>
      <c r="E477"/>
      <c r="F477"/>
      <c r="G477"/>
      <c r="H477"/>
      <c r="I477"/>
      <c r="J477"/>
      <c r="K477"/>
      <c r="L477"/>
    </row>
    <row r="478" spans="1:12">
      <c r="A478"/>
      <c r="B478"/>
      <c r="C478"/>
      <c r="D478" s="330"/>
      <c r="E478"/>
      <c r="F478"/>
      <c r="G478"/>
      <c r="H478"/>
      <c r="I478"/>
      <c r="J478"/>
      <c r="K478"/>
      <c r="L478"/>
    </row>
    <row r="479" spans="1:12">
      <c r="A479"/>
      <c r="B479"/>
      <c r="C479"/>
      <c r="D479" s="330"/>
      <c r="E479"/>
      <c r="F479"/>
      <c r="G479"/>
      <c r="H479"/>
      <c r="I479"/>
      <c r="J479"/>
      <c r="K479"/>
      <c r="L479"/>
    </row>
    <row r="480" spans="1:12">
      <c r="A480"/>
      <c r="B480"/>
      <c r="C480"/>
      <c r="D480" s="330"/>
      <c r="E480"/>
      <c r="F480"/>
      <c r="G480"/>
      <c r="H480"/>
      <c r="I480"/>
      <c r="J480"/>
      <c r="K480"/>
      <c r="L480"/>
    </row>
    <row r="481" spans="1:12">
      <c r="A481"/>
      <c r="B481"/>
      <c r="C481"/>
      <c r="D481" s="330"/>
      <c r="E481"/>
      <c r="F481"/>
      <c r="G481"/>
      <c r="H481"/>
      <c r="I481"/>
      <c r="J481"/>
      <c r="K481"/>
      <c r="L481"/>
    </row>
    <row r="482" spans="1:12">
      <c r="A482"/>
      <c r="B482"/>
      <c r="C482"/>
      <c r="D482" s="330"/>
      <c r="E482"/>
      <c r="F482"/>
      <c r="G482"/>
      <c r="H482"/>
      <c r="I482"/>
      <c r="J482"/>
      <c r="K482"/>
      <c r="L482"/>
    </row>
    <row r="483" spans="1:12">
      <c r="A483"/>
      <c r="B483"/>
      <c r="C483"/>
      <c r="D483" s="330"/>
      <c r="E483"/>
      <c r="F483"/>
      <c r="G483"/>
      <c r="H483"/>
      <c r="I483"/>
      <c r="J483"/>
      <c r="K483"/>
      <c r="L483"/>
    </row>
    <row r="484" spans="1:12">
      <c r="A484"/>
      <c r="B484"/>
      <c r="C484"/>
      <c r="D484" s="330"/>
      <c r="E484"/>
      <c r="F484"/>
      <c r="G484"/>
      <c r="H484"/>
      <c r="I484"/>
      <c r="J484"/>
      <c r="K484"/>
      <c r="L484"/>
    </row>
    <row r="485" spans="1:12">
      <c r="A485"/>
      <c r="B485"/>
      <c r="C485"/>
      <c r="D485" s="330"/>
      <c r="E485"/>
      <c r="F485"/>
      <c r="G485"/>
      <c r="H485"/>
      <c r="I485"/>
      <c r="J485"/>
      <c r="K485"/>
      <c r="L485"/>
    </row>
    <row r="486" spans="1:12">
      <c r="A486"/>
      <c r="B486"/>
      <c r="C486"/>
      <c r="D486" s="330"/>
      <c r="E486"/>
      <c r="F486"/>
      <c r="G486"/>
      <c r="H486"/>
      <c r="I486"/>
      <c r="J486"/>
      <c r="K486"/>
      <c r="L486"/>
    </row>
    <row r="487" spans="1:12">
      <c r="A487"/>
      <c r="B487"/>
      <c r="C487"/>
      <c r="D487" s="330"/>
      <c r="E487"/>
      <c r="F487"/>
      <c r="G487"/>
      <c r="H487"/>
      <c r="I487"/>
      <c r="J487"/>
      <c r="K487"/>
      <c r="L487"/>
    </row>
    <row r="488" spans="1:12">
      <c r="A488"/>
      <c r="B488"/>
      <c r="C488"/>
      <c r="D488" s="330"/>
      <c r="E488"/>
      <c r="F488"/>
      <c r="G488"/>
      <c r="H488"/>
      <c r="I488"/>
      <c r="J488"/>
      <c r="K488"/>
      <c r="L488"/>
    </row>
    <row r="489" spans="1:12">
      <c r="A489"/>
      <c r="B489"/>
      <c r="C489"/>
      <c r="D489" s="330"/>
      <c r="E489"/>
      <c r="F489"/>
      <c r="G489"/>
      <c r="H489"/>
      <c r="I489"/>
      <c r="J489"/>
      <c r="K489"/>
      <c r="L489"/>
    </row>
    <row r="490" spans="1:12">
      <c r="A490"/>
      <c r="B490"/>
      <c r="C490"/>
      <c r="D490" s="330"/>
      <c r="E490"/>
      <c r="F490"/>
      <c r="G490"/>
      <c r="H490"/>
      <c r="I490"/>
      <c r="J490"/>
      <c r="K490"/>
      <c r="L490"/>
    </row>
    <row r="491" spans="1:12">
      <c r="A491"/>
      <c r="B491"/>
      <c r="C491"/>
      <c r="D491" s="330"/>
      <c r="E491"/>
      <c r="F491"/>
      <c r="G491"/>
      <c r="H491"/>
      <c r="I491"/>
      <c r="J491"/>
      <c r="K491"/>
      <c r="L491"/>
    </row>
    <row r="492" spans="1:12">
      <c r="A492"/>
      <c r="B492"/>
      <c r="C492"/>
      <c r="D492" s="330"/>
      <c r="E492"/>
      <c r="F492"/>
      <c r="G492"/>
      <c r="H492"/>
      <c r="I492"/>
      <c r="J492"/>
      <c r="K492"/>
      <c r="L492"/>
    </row>
    <row r="493" spans="1:12">
      <c r="A493"/>
      <c r="B493"/>
      <c r="C493"/>
      <c r="D493" s="330"/>
      <c r="E493"/>
      <c r="F493"/>
      <c r="G493"/>
      <c r="H493"/>
      <c r="I493"/>
      <c r="J493"/>
      <c r="K493"/>
      <c r="L493"/>
    </row>
    <row r="494" spans="1:12">
      <c r="A494"/>
      <c r="B494"/>
      <c r="C494"/>
      <c r="D494" s="330"/>
      <c r="E494"/>
      <c r="F494"/>
      <c r="G494"/>
      <c r="H494"/>
      <c r="I494"/>
      <c r="J494"/>
      <c r="K494"/>
      <c r="L494"/>
    </row>
    <row r="495" spans="1:12">
      <c r="A495"/>
      <c r="B495"/>
      <c r="C495"/>
      <c r="D495" s="330"/>
      <c r="E495"/>
      <c r="F495"/>
      <c r="G495"/>
      <c r="H495"/>
      <c r="I495"/>
      <c r="J495"/>
      <c r="K495"/>
      <c r="L495"/>
    </row>
    <row r="496" spans="1:12">
      <c r="A496"/>
      <c r="B496"/>
      <c r="C496"/>
      <c r="D496" s="330"/>
      <c r="E496"/>
      <c r="F496"/>
      <c r="G496"/>
      <c r="H496"/>
      <c r="I496"/>
      <c r="J496"/>
      <c r="K496"/>
      <c r="L496"/>
    </row>
    <row r="497" spans="1:12">
      <c r="A497"/>
      <c r="B497"/>
      <c r="C497"/>
      <c r="D497" s="330"/>
      <c r="E497"/>
      <c r="F497"/>
      <c r="G497"/>
      <c r="H497"/>
      <c r="I497"/>
      <c r="J497"/>
      <c r="K497"/>
      <c r="L497"/>
    </row>
    <row r="498" spans="1:12">
      <c r="A498"/>
      <c r="B498"/>
      <c r="C498"/>
      <c r="D498" s="330"/>
      <c r="E498"/>
      <c r="F498"/>
      <c r="G498"/>
      <c r="H498"/>
      <c r="I498"/>
      <c r="J498"/>
      <c r="K498"/>
      <c r="L498"/>
    </row>
    <row r="499" spans="1:12">
      <c r="A499"/>
      <c r="B499"/>
      <c r="C499"/>
      <c r="D499" s="330"/>
      <c r="E499"/>
      <c r="F499"/>
      <c r="G499"/>
      <c r="H499"/>
      <c r="I499"/>
      <c r="J499"/>
      <c r="K499"/>
      <c r="L499"/>
    </row>
    <row r="500" spans="1:12">
      <c r="A500"/>
      <c r="B500"/>
      <c r="C500"/>
      <c r="D500" s="330"/>
      <c r="E500"/>
      <c r="F500"/>
      <c r="G500"/>
      <c r="H500"/>
      <c r="I500"/>
      <c r="J500"/>
      <c r="K500"/>
      <c r="L500"/>
    </row>
    <row r="501" spans="1:12">
      <c r="A501"/>
      <c r="B501"/>
      <c r="C501"/>
      <c r="D501" s="330"/>
      <c r="E501"/>
      <c r="F501"/>
      <c r="G501"/>
      <c r="H501"/>
      <c r="I501"/>
      <c r="J501"/>
      <c r="K501"/>
      <c r="L501"/>
    </row>
    <row r="502" spans="1:12">
      <c r="A502"/>
      <c r="B502"/>
      <c r="C502"/>
      <c r="D502" s="330"/>
      <c r="E502"/>
      <c r="F502"/>
      <c r="G502"/>
      <c r="H502"/>
      <c r="I502"/>
      <c r="J502"/>
      <c r="K502"/>
      <c r="L502"/>
    </row>
    <row r="503" spans="1:12">
      <c r="A503"/>
      <c r="B503"/>
      <c r="C503"/>
      <c r="D503" s="330"/>
      <c r="E503"/>
      <c r="F503"/>
      <c r="G503"/>
      <c r="H503"/>
      <c r="I503"/>
      <c r="J503"/>
      <c r="K503"/>
      <c r="L503"/>
    </row>
    <row r="504" spans="1:12">
      <c r="A504"/>
      <c r="B504"/>
      <c r="C504"/>
      <c r="D504" s="330"/>
      <c r="E504"/>
      <c r="F504"/>
      <c r="G504"/>
      <c r="H504"/>
      <c r="I504"/>
      <c r="J504"/>
      <c r="K504"/>
      <c r="L504"/>
    </row>
    <row r="505" spans="1:12">
      <c r="A505"/>
      <c r="B505"/>
      <c r="C505"/>
      <c r="D505" s="330"/>
      <c r="E505"/>
      <c r="F505"/>
      <c r="G505"/>
      <c r="H505"/>
      <c r="I505"/>
      <c r="J505"/>
      <c r="K505"/>
      <c r="L505"/>
    </row>
    <row r="506" spans="1:12">
      <c r="A506"/>
      <c r="B506"/>
      <c r="C506"/>
      <c r="D506" s="330"/>
      <c r="E506"/>
      <c r="F506"/>
      <c r="G506"/>
      <c r="H506"/>
      <c r="I506"/>
      <c r="J506"/>
      <c r="K506"/>
      <c r="L506"/>
    </row>
    <row r="507" spans="1:12">
      <c r="A507"/>
      <c r="B507"/>
      <c r="C507"/>
      <c r="D507" s="330"/>
      <c r="E507"/>
      <c r="F507"/>
      <c r="G507"/>
      <c r="H507"/>
      <c r="I507"/>
      <c r="J507"/>
      <c r="K507"/>
      <c r="L507"/>
    </row>
    <row r="508" spans="1:12">
      <c r="A508"/>
      <c r="B508"/>
      <c r="C508"/>
      <c r="D508" s="330"/>
      <c r="E508"/>
      <c r="F508"/>
      <c r="G508"/>
      <c r="H508"/>
      <c r="I508"/>
      <c r="J508"/>
      <c r="K508"/>
      <c r="L508"/>
    </row>
    <row r="509" spans="1:12">
      <c r="A509"/>
      <c r="B509"/>
      <c r="C509"/>
      <c r="D509" s="330"/>
      <c r="E509"/>
      <c r="F509"/>
      <c r="G509"/>
      <c r="H509"/>
      <c r="I509"/>
      <c r="J509"/>
      <c r="K509"/>
      <c r="L509"/>
    </row>
    <row r="510" spans="1:12">
      <c r="A510"/>
      <c r="B510"/>
      <c r="C510"/>
      <c r="D510" s="330"/>
      <c r="E510"/>
      <c r="F510"/>
      <c r="G510"/>
      <c r="H510"/>
      <c r="I510"/>
      <c r="J510"/>
      <c r="K510"/>
      <c r="L510"/>
    </row>
    <row r="511" spans="1:12">
      <c r="A511"/>
      <c r="B511"/>
      <c r="C511"/>
      <c r="D511" s="330"/>
      <c r="E511"/>
      <c r="F511"/>
      <c r="G511"/>
      <c r="H511"/>
      <c r="I511"/>
      <c r="J511"/>
      <c r="K511"/>
      <c r="L511"/>
    </row>
    <row r="512" spans="1:12">
      <c r="A512"/>
      <c r="B512"/>
      <c r="C512"/>
      <c r="D512" s="330"/>
      <c r="E512"/>
      <c r="F512"/>
      <c r="G512"/>
      <c r="H512"/>
      <c r="I512"/>
      <c r="J512"/>
      <c r="K512"/>
      <c r="L512"/>
    </row>
    <row r="513" spans="1:12">
      <c r="A513"/>
      <c r="B513"/>
      <c r="C513"/>
      <c r="D513" s="330"/>
      <c r="E513"/>
      <c r="F513"/>
      <c r="G513"/>
      <c r="H513"/>
      <c r="I513"/>
      <c r="J513"/>
      <c r="K513"/>
      <c r="L513"/>
    </row>
    <row r="514" spans="1:12">
      <c r="A514"/>
      <c r="B514"/>
      <c r="C514"/>
      <c r="D514" s="330"/>
      <c r="E514"/>
      <c r="F514"/>
      <c r="G514"/>
      <c r="H514"/>
      <c r="I514"/>
      <c r="J514"/>
      <c r="K514"/>
      <c r="L514"/>
    </row>
    <row r="515" spans="1:12">
      <c r="A515"/>
      <c r="B515"/>
      <c r="C515"/>
      <c r="D515" s="330"/>
      <c r="E515"/>
      <c r="F515"/>
      <c r="G515"/>
      <c r="H515"/>
      <c r="I515"/>
      <c r="J515"/>
      <c r="K515"/>
      <c r="L515"/>
    </row>
    <row r="516" spans="1:12">
      <c r="A516"/>
      <c r="B516"/>
      <c r="C516"/>
      <c r="D516" s="330"/>
      <c r="E516"/>
      <c r="F516"/>
      <c r="G516"/>
      <c r="H516"/>
      <c r="I516"/>
      <c r="J516"/>
      <c r="K516"/>
      <c r="L516"/>
    </row>
    <row r="517" spans="1:12">
      <c r="A517"/>
      <c r="B517"/>
      <c r="C517"/>
      <c r="D517" s="330"/>
      <c r="E517"/>
      <c r="F517"/>
      <c r="G517"/>
      <c r="H517"/>
      <c r="I517"/>
      <c r="J517"/>
      <c r="K517"/>
      <c r="L517"/>
    </row>
    <row r="518" spans="1:12">
      <c r="A518"/>
      <c r="B518"/>
      <c r="C518"/>
      <c r="D518" s="330"/>
      <c r="E518"/>
      <c r="F518"/>
      <c r="G518"/>
      <c r="H518"/>
      <c r="I518"/>
      <c r="J518"/>
      <c r="K518"/>
      <c r="L518"/>
    </row>
    <row r="519" spans="1:12">
      <c r="A519"/>
      <c r="B519"/>
      <c r="C519"/>
      <c r="D519" s="330"/>
      <c r="E519"/>
      <c r="F519"/>
      <c r="G519"/>
      <c r="H519"/>
      <c r="I519"/>
      <c r="J519"/>
      <c r="K519"/>
      <c r="L519"/>
    </row>
    <row r="520" spans="1:12">
      <c r="A520"/>
      <c r="B520"/>
      <c r="C520"/>
      <c r="D520" s="330"/>
      <c r="E520"/>
      <c r="F520"/>
      <c r="G520"/>
      <c r="H520"/>
      <c r="I520"/>
      <c r="J520"/>
      <c r="K520"/>
      <c r="L520"/>
    </row>
    <row r="521" spans="1:12">
      <c r="A521"/>
      <c r="B521"/>
      <c r="C521"/>
      <c r="D521" s="330"/>
      <c r="E521"/>
      <c r="F521"/>
      <c r="G521"/>
      <c r="H521"/>
      <c r="I521"/>
      <c r="J521"/>
      <c r="K521"/>
      <c r="L521"/>
    </row>
    <row r="522" spans="1:12">
      <c r="A522"/>
      <c r="B522"/>
      <c r="C522"/>
      <c r="D522" s="330"/>
      <c r="E522"/>
      <c r="F522"/>
      <c r="G522"/>
      <c r="H522"/>
      <c r="I522"/>
      <c r="J522"/>
      <c r="K522"/>
      <c r="L522"/>
    </row>
    <row r="523" spans="1:12">
      <c r="A523"/>
      <c r="B523"/>
      <c r="C523"/>
      <c r="D523" s="330"/>
      <c r="E523"/>
      <c r="F523"/>
      <c r="G523"/>
      <c r="H523"/>
      <c r="I523"/>
      <c r="J523"/>
      <c r="K523"/>
      <c r="L523"/>
    </row>
    <row r="524" spans="1:12">
      <c r="A524"/>
      <c r="B524"/>
      <c r="C524"/>
      <c r="D524" s="330"/>
      <c r="E524"/>
      <c r="F524"/>
      <c r="G524"/>
      <c r="H524"/>
      <c r="I524"/>
      <c r="J524"/>
      <c r="K524"/>
      <c r="L524"/>
    </row>
    <row r="525" spans="1:12">
      <c r="A525"/>
      <c r="B525"/>
      <c r="C525"/>
      <c r="D525" s="330"/>
      <c r="E525"/>
      <c r="F525"/>
      <c r="G525"/>
      <c r="H525"/>
      <c r="I525"/>
      <c r="J525"/>
      <c r="K525"/>
      <c r="L525"/>
    </row>
    <row r="526" spans="1:12">
      <c r="A526"/>
      <c r="B526"/>
      <c r="C526"/>
      <c r="D526" s="330"/>
      <c r="E526"/>
      <c r="F526"/>
      <c r="G526"/>
      <c r="H526"/>
      <c r="I526"/>
      <c r="J526"/>
      <c r="K526"/>
      <c r="L526"/>
    </row>
    <row r="527" spans="1:12">
      <c r="A527"/>
      <c r="B527"/>
      <c r="C527"/>
      <c r="D527" s="330"/>
      <c r="E527"/>
      <c r="F527"/>
      <c r="G527"/>
      <c r="H527"/>
      <c r="I527"/>
      <c r="J527"/>
      <c r="K527"/>
      <c r="L527"/>
    </row>
    <row r="528" spans="1:12">
      <c r="A528"/>
      <c r="B528"/>
      <c r="C528"/>
      <c r="D528" s="330"/>
      <c r="E528"/>
      <c r="F528"/>
      <c r="G528"/>
      <c r="H528"/>
      <c r="I528"/>
      <c r="J528"/>
      <c r="K528"/>
      <c r="L528"/>
    </row>
    <row r="529" spans="1:12">
      <c r="A529"/>
      <c r="B529"/>
      <c r="C529"/>
      <c r="D529" s="330"/>
      <c r="E529"/>
      <c r="F529"/>
      <c r="G529"/>
      <c r="H529"/>
      <c r="I529"/>
      <c r="J529"/>
      <c r="K529"/>
      <c r="L529"/>
    </row>
    <row r="530" spans="1:12">
      <c r="A530"/>
      <c r="B530"/>
      <c r="C530"/>
      <c r="D530" s="330"/>
      <c r="E530"/>
      <c r="F530"/>
      <c r="G530"/>
      <c r="H530"/>
      <c r="I530"/>
      <c r="J530"/>
      <c r="K530"/>
      <c r="L530"/>
    </row>
    <row r="531" spans="1:12">
      <c r="A531"/>
      <c r="B531"/>
      <c r="C531"/>
      <c r="D531" s="330"/>
      <c r="E531"/>
      <c r="F531"/>
      <c r="G531"/>
      <c r="H531"/>
      <c r="I531"/>
      <c r="J531"/>
      <c r="K531"/>
      <c r="L531"/>
    </row>
    <row r="532" spans="1:12">
      <c r="A532"/>
      <c r="B532"/>
      <c r="C532"/>
      <c r="D532" s="330"/>
      <c r="E532"/>
      <c r="F532"/>
      <c r="G532"/>
      <c r="H532"/>
      <c r="I532"/>
      <c r="J532"/>
      <c r="K532"/>
      <c r="L532"/>
    </row>
    <row r="533" spans="1:12">
      <c r="A533"/>
      <c r="B533"/>
      <c r="C533"/>
      <c r="D533" s="330"/>
      <c r="E533"/>
      <c r="F533"/>
      <c r="G533"/>
      <c r="H533"/>
      <c r="I533"/>
      <c r="J533"/>
      <c r="K533"/>
      <c r="L533"/>
    </row>
    <row r="534" spans="1:12">
      <c r="A534"/>
      <c r="B534"/>
      <c r="C534"/>
      <c r="D534" s="330"/>
      <c r="E534"/>
      <c r="F534"/>
      <c r="G534"/>
      <c r="H534"/>
      <c r="I534"/>
      <c r="J534"/>
      <c r="K534"/>
      <c r="L534"/>
    </row>
    <row r="535" spans="1:12">
      <c r="A535"/>
      <c r="B535"/>
      <c r="C535"/>
      <c r="D535" s="330"/>
      <c r="E535"/>
      <c r="F535"/>
      <c r="G535"/>
      <c r="H535"/>
      <c r="I535"/>
      <c r="J535"/>
      <c r="K535"/>
      <c r="L535"/>
    </row>
    <row r="536" spans="1:12">
      <c r="A536"/>
      <c r="B536"/>
      <c r="C536"/>
      <c r="D536" s="330"/>
      <c r="E536"/>
      <c r="F536"/>
      <c r="G536"/>
      <c r="H536"/>
      <c r="I536"/>
      <c r="J536"/>
      <c r="K536"/>
      <c r="L536"/>
    </row>
    <row r="537" spans="1:12">
      <c r="A537"/>
      <c r="B537"/>
      <c r="C537"/>
      <c r="D537" s="330"/>
      <c r="E537"/>
      <c r="F537"/>
      <c r="G537"/>
      <c r="H537"/>
      <c r="I537"/>
      <c r="J537"/>
      <c r="K537"/>
      <c r="L537"/>
    </row>
    <row r="538" spans="1:12">
      <c r="A538"/>
      <c r="B538"/>
      <c r="C538"/>
      <c r="D538" s="330"/>
      <c r="E538"/>
      <c r="F538"/>
      <c r="G538"/>
      <c r="H538"/>
      <c r="I538"/>
      <c r="J538"/>
      <c r="K538"/>
      <c r="L538"/>
    </row>
    <row r="539" spans="1:12">
      <c r="A539"/>
      <c r="B539"/>
      <c r="C539"/>
      <c r="D539" s="330"/>
      <c r="E539"/>
      <c r="F539"/>
      <c r="G539"/>
      <c r="H539"/>
      <c r="I539"/>
      <c r="J539"/>
      <c r="K539"/>
      <c r="L539"/>
    </row>
    <row r="540" spans="1:12">
      <c r="A540"/>
      <c r="B540"/>
      <c r="C540"/>
      <c r="D540" s="330"/>
      <c r="E540"/>
      <c r="F540"/>
      <c r="G540"/>
      <c r="H540"/>
      <c r="I540"/>
      <c r="J540"/>
      <c r="K540"/>
      <c r="L540"/>
    </row>
    <row r="541" spans="1:12">
      <c r="A541"/>
      <c r="B541"/>
      <c r="C541"/>
      <c r="D541" s="330"/>
      <c r="E541"/>
      <c r="F541"/>
      <c r="G541"/>
      <c r="H541"/>
      <c r="I541"/>
      <c r="J541"/>
      <c r="K541"/>
      <c r="L541"/>
    </row>
    <row r="542" spans="1:12">
      <c r="A542"/>
      <c r="B542"/>
      <c r="C542"/>
      <c r="D542" s="330"/>
      <c r="E542"/>
      <c r="F542"/>
      <c r="G542"/>
      <c r="H542"/>
      <c r="I542"/>
      <c r="J542"/>
      <c r="K542"/>
      <c r="L542"/>
    </row>
    <row r="543" spans="1:12">
      <c r="A543"/>
      <c r="B543"/>
      <c r="C543"/>
      <c r="D543" s="330"/>
      <c r="E543"/>
      <c r="F543"/>
      <c r="G543"/>
      <c r="H543"/>
      <c r="I543"/>
      <c r="J543"/>
      <c r="K543"/>
      <c r="L543"/>
    </row>
    <row r="544" spans="1:12">
      <c r="A544"/>
      <c r="B544"/>
      <c r="C544"/>
      <c r="D544" s="330"/>
      <c r="E544"/>
      <c r="F544"/>
      <c r="G544"/>
      <c r="H544"/>
      <c r="I544"/>
      <c r="J544"/>
      <c r="K544"/>
      <c r="L544"/>
    </row>
    <row r="545" spans="1:12">
      <c r="A545"/>
      <c r="B545"/>
      <c r="C545"/>
      <c r="D545" s="330"/>
      <c r="E545"/>
      <c r="F545"/>
      <c r="G545"/>
      <c r="H545"/>
      <c r="I545"/>
      <c r="J545"/>
      <c r="K545"/>
      <c r="L545"/>
    </row>
    <row r="546" spans="1:12">
      <c r="A546"/>
      <c r="B546"/>
      <c r="C546"/>
      <c r="D546" s="330"/>
      <c r="E546"/>
      <c r="F546"/>
      <c r="G546"/>
      <c r="H546"/>
      <c r="I546"/>
      <c r="J546"/>
      <c r="K546"/>
      <c r="L546"/>
    </row>
    <row r="547" spans="1:12">
      <c r="A547"/>
      <c r="B547"/>
      <c r="C547"/>
      <c r="D547" s="330"/>
      <c r="E547"/>
      <c r="F547"/>
      <c r="G547"/>
      <c r="H547"/>
      <c r="I547"/>
      <c r="J547"/>
      <c r="K547"/>
      <c r="L547"/>
    </row>
    <row r="548" spans="1:12">
      <c r="A548"/>
      <c r="B548"/>
      <c r="C548"/>
      <c r="D548" s="330"/>
      <c r="E548"/>
      <c r="F548"/>
      <c r="G548"/>
      <c r="H548"/>
      <c r="I548"/>
      <c r="J548"/>
      <c r="K548"/>
      <c r="L548"/>
    </row>
    <row r="549" spans="1:12">
      <c r="A549"/>
      <c r="B549"/>
      <c r="C549"/>
      <c r="D549" s="330"/>
      <c r="E549"/>
      <c r="F549"/>
      <c r="G549"/>
      <c r="H549"/>
      <c r="I549"/>
      <c r="J549"/>
      <c r="K549"/>
      <c r="L549"/>
    </row>
    <row r="550" spans="1:12">
      <c r="A550"/>
      <c r="B550"/>
      <c r="C550"/>
      <c r="D550" s="330"/>
      <c r="E550"/>
      <c r="F550"/>
      <c r="G550"/>
      <c r="H550"/>
      <c r="I550"/>
      <c r="J550"/>
      <c r="K550"/>
      <c r="L550"/>
    </row>
    <row r="551" spans="1:12">
      <c r="A551"/>
      <c r="B551"/>
      <c r="C551"/>
      <c r="D551" s="330"/>
      <c r="E551"/>
      <c r="F551"/>
      <c r="G551"/>
      <c r="H551"/>
      <c r="I551"/>
      <c r="J551"/>
      <c r="K551"/>
      <c r="L551"/>
    </row>
    <row r="552" spans="1:12">
      <c r="A552"/>
      <c r="B552"/>
      <c r="C552"/>
      <c r="D552" s="330"/>
      <c r="E552"/>
      <c r="F552"/>
      <c r="G552"/>
      <c r="H552"/>
      <c r="I552"/>
      <c r="J552"/>
      <c r="K552"/>
      <c r="L552"/>
    </row>
    <row r="553" spans="1:12">
      <c r="A553"/>
      <c r="B553"/>
      <c r="C553"/>
      <c r="D553" s="330"/>
      <c r="E553"/>
      <c r="F553"/>
      <c r="G553"/>
      <c r="H553"/>
      <c r="I553"/>
      <c r="J553"/>
      <c r="K553"/>
      <c r="L553"/>
    </row>
    <row r="554" spans="1:12">
      <c r="A554"/>
      <c r="B554"/>
      <c r="C554"/>
      <c r="D554" s="330"/>
      <c r="E554"/>
      <c r="F554"/>
      <c r="G554"/>
      <c r="H554"/>
      <c r="I554"/>
      <c r="J554"/>
      <c r="K554"/>
      <c r="L554"/>
    </row>
    <row r="555" spans="1:12">
      <c r="A555"/>
      <c r="B555"/>
      <c r="C555"/>
      <c r="D555" s="330"/>
      <c r="E555"/>
      <c r="F555"/>
      <c r="G555"/>
      <c r="H555"/>
      <c r="I555"/>
      <c r="J555"/>
      <c r="K555"/>
      <c r="L555"/>
    </row>
    <row r="556" spans="1:12">
      <c r="A556"/>
      <c r="B556"/>
      <c r="C556"/>
      <c r="D556" s="330"/>
      <c r="E556"/>
      <c r="F556"/>
      <c r="G556"/>
      <c r="H556"/>
      <c r="I556"/>
      <c r="J556"/>
      <c r="K556"/>
      <c r="L556"/>
    </row>
    <row r="557" spans="1:12">
      <c r="A557"/>
      <c r="B557"/>
      <c r="C557"/>
      <c r="D557" s="330"/>
      <c r="E557"/>
      <c r="F557"/>
      <c r="G557"/>
      <c r="H557"/>
      <c r="I557"/>
      <c r="J557"/>
      <c r="K557"/>
      <c r="L557"/>
    </row>
    <row r="558" spans="1:12">
      <c r="A558"/>
      <c r="B558"/>
      <c r="C558"/>
      <c r="D558" s="330"/>
      <c r="E558"/>
      <c r="F558"/>
      <c r="G558"/>
      <c r="H558"/>
      <c r="I558"/>
      <c r="J558"/>
      <c r="K558"/>
      <c r="L558"/>
    </row>
    <row r="559" spans="1:12">
      <c r="A559"/>
      <c r="B559"/>
      <c r="C559"/>
      <c r="D559" s="330"/>
      <c r="E559"/>
      <c r="F559"/>
      <c r="G559"/>
      <c r="H559"/>
      <c r="I559"/>
      <c r="J559"/>
      <c r="K559"/>
      <c r="L559"/>
    </row>
    <row r="560" spans="1:12">
      <c r="A560"/>
      <c r="B560"/>
      <c r="C560"/>
      <c r="D560" s="330"/>
      <c r="E560"/>
      <c r="F560"/>
      <c r="G560"/>
      <c r="H560"/>
      <c r="I560"/>
      <c r="J560"/>
      <c r="K560"/>
      <c r="L560"/>
    </row>
    <row r="561" spans="1:12">
      <c r="A561"/>
      <c r="B561"/>
      <c r="C561"/>
      <c r="D561" s="330"/>
      <c r="E561"/>
      <c r="F561"/>
      <c r="G561"/>
      <c r="H561"/>
      <c r="I561"/>
      <c r="J561"/>
      <c r="K561"/>
      <c r="L561"/>
    </row>
    <row r="562" spans="1:12">
      <c r="A562"/>
      <c r="B562"/>
      <c r="C562"/>
      <c r="D562" s="330"/>
      <c r="E562"/>
      <c r="F562"/>
      <c r="G562"/>
      <c r="H562"/>
      <c r="I562"/>
      <c r="J562"/>
      <c r="K562"/>
      <c r="L562"/>
    </row>
    <row r="563" spans="1:12">
      <c r="A563"/>
      <c r="B563"/>
      <c r="C563"/>
      <c r="D563" s="330"/>
      <c r="E563"/>
      <c r="F563"/>
      <c r="G563"/>
      <c r="H563"/>
      <c r="I563"/>
      <c r="J563"/>
      <c r="K563"/>
      <c r="L563"/>
    </row>
    <row r="564" spans="1:12">
      <c r="A564"/>
      <c r="B564"/>
      <c r="C564"/>
      <c r="D564" s="330"/>
      <c r="E564"/>
      <c r="F564"/>
      <c r="G564"/>
      <c r="H564"/>
      <c r="I564"/>
      <c r="J564"/>
      <c r="K564"/>
      <c r="L564"/>
    </row>
    <row r="565" spans="1:12">
      <c r="A565"/>
      <c r="B565"/>
      <c r="C565"/>
      <c r="D565" s="330"/>
      <c r="E565"/>
      <c r="F565"/>
      <c r="G565"/>
      <c r="H565"/>
      <c r="I565"/>
      <c r="J565"/>
      <c r="K565"/>
      <c r="L565"/>
    </row>
    <row r="566" spans="1:12">
      <c r="A566"/>
      <c r="B566"/>
      <c r="C566"/>
      <c r="D566" s="330"/>
      <c r="E566"/>
      <c r="F566"/>
      <c r="G566"/>
      <c r="H566"/>
      <c r="I566"/>
      <c r="J566"/>
      <c r="K566"/>
      <c r="L566"/>
    </row>
    <row r="567" spans="1:12">
      <c r="A567"/>
      <c r="B567"/>
      <c r="C567"/>
      <c r="D567" s="330"/>
      <c r="E567"/>
      <c r="F567"/>
      <c r="G567"/>
      <c r="H567"/>
      <c r="I567"/>
      <c r="J567"/>
      <c r="K567"/>
      <c r="L567"/>
    </row>
    <row r="568" spans="1:12">
      <c r="A568"/>
      <c r="B568"/>
      <c r="C568"/>
      <c r="D568" s="330"/>
      <c r="E568"/>
      <c r="F568"/>
      <c r="G568"/>
      <c r="H568"/>
      <c r="I568"/>
      <c r="J568"/>
      <c r="K568"/>
      <c r="L568"/>
    </row>
    <row r="569" spans="1:12">
      <c r="A569"/>
      <c r="B569"/>
      <c r="C569"/>
      <c r="D569" s="330"/>
      <c r="E569"/>
      <c r="F569"/>
      <c r="G569"/>
      <c r="H569"/>
      <c r="I569"/>
      <c r="J569"/>
      <c r="K569"/>
      <c r="L569"/>
    </row>
    <row r="570" spans="1:12">
      <c r="A570"/>
      <c r="B570"/>
      <c r="C570"/>
      <c r="D570" s="330"/>
      <c r="E570"/>
      <c r="F570"/>
      <c r="G570"/>
      <c r="H570"/>
      <c r="I570"/>
      <c r="J570"/>
      <c r="K570"/>
      <c r="L570"/>
    </row>
    <row r="571" spans="1:12">
      <c r="A571"/>
      <c r="B571"/>
      <c r="C571"/>
      <c r="D571" s="330"/>
      <c r="E571"/>
      <c r="F571"/>
      <c r="G571"/>
      <c r="H571"/>
      <c r="I571"/>
      <c r="J571"/>
      <c r="K571"/>
      <c r="L571"/>
    </row>
    <row r="572" spans="1:12">
      <c r="A572"/>
      <c r="B572"/>
      <c r="C572"/>
      <c r="D572" s="330"/>
      <c r="E572"/>
      <c r="F572"/>
      <c r="G572"/>
      <c r="H572"/>
      <c r="I572"/>
      <c r="J572"/>
      <c r="K572"/>
      <c r="L572"/>
    </row>
    <row r="573" spans="1:12">
      <c r="A573"/>
      <c r="B573"/>
      <c r="C573"/>
      <c r="D573" s="330"/>
      <c r="E573"/>
      <c r="F573"/>
      <c r="G573"/>
      <c r="H573"/>
      <c r="I573"/>
      <c r="J573"/>
      <c r="K573"/>
      <c r="L573"/>
    </row>
    <row r="574" spans="1:12">
      <c r="A574"/>
      <c r="B574"/>
      <c r="C574"/>
      <c r="D574" s="330"/>
      <c r="E574"/>
      <c r="F574"/>
      <c r="G574"/>
      <c r="H574"/>
      <c r="I574"/>
      <c r="J574"/>
      <c r="K574"/>
      <c r="L574"/>
    </row>
    <row r="575" spans="1:12">
      <c r="A575"/>
      <c r="B575"/>
      <c r="C575"/>
      <c r="D575" s="330"/>
      <c r="E575"/>
      <c r="F575"/>
      <c r="G575"/>
      <c r="H575"/>
      <c r="I575"/>
      <c r="J575"/>
      <c r="K575"/>
      <c r="L575"/>
    </row>
    <row r="576" spans="1:12">
      <c r="A576"/>
      <c r="B576"/>
      <c r="C576"/>
      <c r="D576" s="330"/>
      <c r="E576"/>
      <c r="F576"/>
      <c r="G576"/>
      <c r="H576"/>
      <c r="I576"/>
      <c r="J576"/>
      <c r="K576"/>
      <c r="L576"/>
    </row>
    <row r="577" spans="1:12">
      <c r="A577"/>
      <c r="B577"/>
      <c r="C577"/>
      <c r="D577" s="330"/>
      <c r="E577"/>
      <c r="F577"/>
      <c r="G577"/>
      <c r="H577"/>
      <c r="I577"/>
      <c r="J577"/>
      <c r="K577"/>
      <c r="L577"/>
    </row>
    <row r="578" spans="1:12">
      <c r="A578"/>
      <c r="B578"/>
      <c r="C578"/>
      <c r="D578" s="330"/>
      <c r="E578"/>
      <c r="F578"/>
      <c r="G578"/>
      <c r="H578"/>
      <c r="I578"/>
      <c r="J578"/>
      <c r="K578"/>
      <c r="L578"/>
    </row>
    <row r="579" spans="1:12">
      <c r="A579"/>
      <c r="B579"/>
      <c r="C579"/>
      <c r="D579" s="330"/>
      <c r="E579"/>
      <c r="F579"/>
      <c r="G579"/>
      <c r="H579"/>
      <c r="I579"/>
      <c r="J579"/>
      <c r="K579"/>
      <c r="L579"/>
    </row>
    <row r="580" spans="1:12">
      <c r="A580"/>
      <c r="B580"/>
      <c r="C580"/>
      <c r="D580" s="330"/>
      <c r="E580"/>
      <c r="F580"/>
      <c r="G580"/>
      <c r="H580"/>
      <c r="I580"/>
      <c r="J580"/>
      <c r="K580"/>
      <c r="L580"/>
    </row>
    <row r="581" spans="1:12">
      <c r="A581"/>
      <c r="B581"/>
      <c r="C581"/>
      <c r="D581" s="330"/>
      <c r="E581"/>
      <c r="F581"/>
      <c r="G581"/>
      <c r="H581"/>
      <c r="I581"/>
      <c r="J581"/>
      <c r="K581"/>
      <c r="L581"/>
    </row>
    <row r="582" spans="1:12">
      <c r="A582"/>
      <c r="B582"/>
      <c r="C582"/>
      <c r="D582" s="330"/>
      <c r="E582"/>
      <c r="F582"/>
      <c r="G582"/>
      <c r="H582"/>
      <c r="I582"/>
      <c r="J582"/>
      <c r="K582"/>
      <c r="L582"/>
    </row>
    <row r="583" spans="1:12">
      <c r="A583"/>
      <c r="B583"/>
      <c r="C583"/>
      <c r="D583" s="330"/>
      <c r="E583"/>
      <c r="F583"/>
      <c r="G583"/>
      <c r="H583"/>
      <c r="I583"/>
      <c r="J583"/>
      <c r="K583"/>
      <c r="L583"/>
    </row>
    <row r="584" spans="1:12">
      <c r="A584"/>
      <c r="B584"/>
      <c r="C584"/>
      <c r="D584" s="330"/>
      <c r="E584"/>
      <c r="F584"/>
      <c r="G584"/>
      <c r="H584"/>
      <c r="I584"/>
      <c r="J584"/>
      <c r="K584"/>
      <c r="L584"/>
    </row>
    <row r="585" spans="1:12">
      <c r="A585"/>
      <c r="B585"/>
      <c r="C585"/>
      <c r="D585" s="330"/>
      <c r="E585"/>
      <c r="F585"/>
      <c r="G585"/>
      <c r="H585"/>
      <c r="I585"/>
      <c r="J585"/>
      <c r="K585"/>
      <c r="L585"/>
    </row>
    <row r="586" spans="1:12">
      <c r="A586"/>
      <c r="B586"/>
      <c r="C586"/>
      <c r="D586" s="330"/>
      <c r="E586"/>
      <c r="F586"/>
      <c r="G586"/>
      <c r="H586"/>
      <c r="I586"/>
      <c r="J586"/>
      <c r="K586"/>
      <c r="L586"/>
    </row>
    <row r="587" spans="1:12">
      <c r="A587"/>
      <c r="B587"/>
      <c r="C587"/>
      <c r="D587" s="330"/>
      <c r="E587"/>
      <c r="F587"/>
      <c r="G587"/>
      <c r="H587"/>
      <c r="I587"/>
      <c r="J587"/>
      <c r="K587"/>
      <c r="L587"/>
    </row>
    <row r="588" spans="1:12">
      <c r="A588"/>
      <c r="B588"/>
      <c r="C588"/>
      <c r="D588" s="330"/>
      <c r="E588"/>
      <c r="F588"/>
      <c r="G588"/>
      <c r="H588"/>
      <c r="I588"/>
      <c r="J588"/>
      <c r="K588"/>
      <c r="L588"/>
    </row>
    <row r="589" spans="1:12">
      <c r="A589"/>
      <c r="B589"/>
      <c r="C589"/>
      <c r="D589" s="330"/>
      <c r="E589"/>
      <c r="F589"/>
      <c r="G589"/>
      <c r="H589"/>
      <c r="I589"/>
      <c r="J589"/>
      <c r="K589"/>
      <c r="L589"/>
    </row>
    <row r="590" spans="1:12">
      <c r="A590"/>
      <c r="B590"/>
      <c r="C590"/>
      <c r="D590" s="330"/>
      <c r="E590"/>
      <c r="F590"/>
      <c r="G590"/>
      <c r="H590"/>
      <c r="I590"/>
      <c r="J590"/>
      <c r="K590"/>
      <c r="L590"/>
    </row>
    <row r="591" spans="1:12">
      <c r="A591"/>
      <c r="B591"/>
      <c r="C591"/>
      <c r="D591" s="330"/>
      <c r="E591"/>
      <c r="F591"/>
      <c r="G591"/>
      <c r="H591"/>
      <c r="I591"/>
      <c r="J591"/>
      <c r="K591"/>
      <c r="L591"/>
    </row>
    <row r="592" spans="1:12">
      <c r="A592"/>
      <c r="B592"/>
      <c r="C592"/>
      <c r="D592" s="330"/>
      <c r="E592"/>
      <c r="F592"/>
      <c r="G592"/>
      <c r="H592"/>
      <c r="I592"/>
      <c r="J592"/>
      <c r="K592"/>
      <c r="L592"/>
    </row>
    <row r="593" spans="1:12">
      <c r="A593"/>
      <c r="B593"/>
      <c r="C593"/>
      <c r="D593" s="330"/>
      <c r="E593"/>
      <c r="F593"/>
      <c r="G593"/>
      <c r="H593"/>
      <c r="I593"/>
      <c r="J593"/>
      <c r="K593"/>
      <c r="L593"/>
    </row>
    <row r="594" spans="1:12">
      <c r="A594"/>
      <c r="B594"/>
      <c r="C594"/>
      <c r="D594" s="330"/>
      <c r="E594"/>
      <c r="F594"/>
      <c r="G594"/>
      <c r="H594"/>
      <c r="I594"/>
      <c r="J594"/>
      <c r="K594"/>
      <c r="L594"/>
    </row>
    <row r="595" spans="1:12">
      <c r="A595"/>
      <c r="B595"/>
      <c r="C595"/>
      <c r="D595" s="330"/>
      <c r="E595"/>
      <c r="F595"/>
      <c r="G595"/>
      <c r="H595"/>
      <c r="I595"/>
      <c r="J595"/>
      <c r="K595"/>
      <c r="L595"/>
    </row>
    <row r="596" spans="1:12">
      <c r="A596"/>
      <c r="B596"/>
      <c r="C596"/>
      <c r="D596" s="330"/>
      <c r="E596"/>
      <c r="F596"/>
      <c r="G596"/>
      <c r="H596"/>
      <c r="I596"/>
      <c r="J596"/>
      <c r="K596"/>
      <c r="L596"/>
    </row>
    <row r="597" spans="1:12">
      <c r="A597"/>
      <c r="B597"/>
      <c r="C597"/>
      <c r="D597" s="330"/>
      <c r="E597"/>
      <c r="F597"/>
      <c r="G597"/>
      <c r="H597"/>
      <c r="I597"/>
      <c r="J597"/>
      <c r="K597"/>
      <c r="L597"/>
    </row>
    <row r="598" spans="1:12">
      <c r="A598"/>
      <c r="B598"/>
      <c r="C598"/>
      <c r="D598" s="330"/>
      <c r="E598"/>
      <c r="F598"/>
      <c r="G598"/>
      <c r="H598"/>
      <c r="I598"/>
      <c r="J598"/>
      <c r="K598"/>
      <c r="L598"/>
    </row>
    <row r="599" spans="1:12">
      <c r="A599"/>
      <c r="B599"/>
      <c r="C599"/>
      <c r="D599" s="330"/>
      <c r="E599"/>
      <c r="F599"/>
      <c r="G599"/>
      <c r="H599"/>
      <c r="I599"/>
      <c r="J599"/>
      <c r="K599"/>
      <c r="L599"/>
    </row>
    <row r="600" spans="1:12">
      <c r="A600"/>
      <c r="B600"/>
      <c r="C600"/>
      <c r="D600" s="330"/>
      <c r="E600"/>
      <c r="F600"/>
      <c r="G600"/>
      <c r="H600"/>
      <c r="I600"/>
      <c r="J600"/>
      <c r="K600"/>
      <c r="L600"/>
    </row>
    <row r="601" spans="1:12">
      <c r="A601"/>
      <c r="B601"/>
      <c r="C601"/>
      <c r="D601" s="330"/>
      <c r="E601"/>
      <c r="F601"/>
      <c r="G601"/>
      <c r="H601"/>
      <c r="I601"/>
      <c r="J601"/>
      <c r="K601"/>
      <c r="L601"/>
    </row>
    <row r="602" spans="1:12">
      <c r="A602"/>
      <c r="B602"/>
      <c r="C602"/>
      <c r="D602" s="330"/>
      <c r="E602"/>
      <c r="F602"/>
      <c r="G602"/>
      <c r="H602"/>
      <c r="I602"/>
      <c r="J602"/>
      <c r="K602"/>
      <c r="L602"/>
    </row>
    <row r="603" spans="1:12">
      <c r="A603"/>
      <c r="B603"/>
      <c r="C603"/>
      <c r="D603" s="330"/>
      <c r="E603"/>
      <c r="F603"/>
      <c r="G603"/>
      <c r="H603"/>
      <c r="I603"/>
      <c r="J603"/>
      <c r="K603"/>
      <c r="L603"/>
    </row>
    <row r="604" spans="1:12">
      <c r="A604"/>
      <c r="B604"/>
      <c r="C604"/>
      <c r="D604" s="330"/>
      <c r="E604"/>
      <c r="F604"/>
      <c r="G604"/>
      <c r="H604"/>
      <c r="I604"/>
      <c r="J604"/>
      <c r="K604"/>
      <c r="L604"/>
    </row>
    <row r="605" spans="1:12">
      <c r="A605"/>
      <c r="B605"/>
      <c r="C605"/>
      <c r="D605" s="330"/>
      <c r="E605"/>
      <c r="F605"/>
      <c r="G605"/>
      <c r="H605"/>
      <c r="I605"/>
      <c r="J605"/>
      <c r="K605"/>
      <c r="L605"/>
    </row>
    <row r="606" spans="1:12">
      <c r="A606"/>
      <c r="B606"/>
      <c r="C606"/>
      <c r="D606" s="330"/>
      <c r="E606"/>
      <c r="F606"/>
      <c r="G606"/>
      <c r="H606"/>
      <c r="I606"/>
      <c r="J606"/>
      <c r="K606"/>
      <c r="L606"/>
    </row>
    <row r="607" spans="1:12">
      <c r="A607"/>
      <c r="B607"/>
      <c r="C607"/>
      <c r="D607" s="330"/>
      <c r="E607"/>
      <c r="F607"/>
      <c r="G607"/>
      <c r="H607"/>
      <c r="I607"/>
      <c r="J607"/>
      <c r="K607"/>
      <c r="L607"/>
    </row>
  </sheetData>
  <pageMargins left="0" right="0" top="1" bottom="1" header="0.5" footer="0.5"/>
  <pageSetup paperSize="9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D83D-FD34-7747-AC12-C36582F85D1B}">
  <sheetPr>
    <pageSetUpPr fitToPage="1"/>
  </sheetPr>
  <dimension ref="A1:L47"/>
  <sheetViews>
    <sheetView workbookViewId="0">
      <selection sqref="A1:J47"/>
    </sheetView>
  </sheetViews>
  <sheetFormatPr baseColWidth="10" defaultRowHeight="16"/>
  <cols>
    <col min="1" max="1" width="7.5" style="387" customWidth="1"/>
    <col min="2" max="2" width="13.83203125" style="387" customWidth="1"/>
    <col min="3" max="3" width="17.33203125" style="388" customWidth="1"/>
    <col min="4" max="4" width="17" style="388" customWidth="1"/>
    <col min="5" max="5" width="16.33203125" style="388" customWidth="1"/>
    <col min="6" max="6" width="14.83203125" style="387" customWidth="1"/>
    <col min="7" max="7" width="13.33203125" style="387" customWidth="1"/>
    <col min="8" max="8" width="12" style="387" customWidth="1"/>
    <col min="9" max="9" width="10.83203125" style="388" customWidth="1"/>
    <col min="10" max="10" width="12.1640625" style="388" customWidth="1"/>
    <col min="11" max="11" width="9.83203125" style="388" customWidth="1"/>
    <col min="12" max="12" width="9.83203125" style="387" customWidth="1"/>
    <col min="13" max="13" width="17.83203125" style="387" customWidth="1"/>
    <col min="14" max="16384" width="10.83203125" style="387"/>
  </cols>
  <sheetData>
    <row r="1" spans="1:12" ht="30" customHeight="1">
      <c r="A1" s="386" t="s">
        <v>564</v>
      </c>
    </row>
    <row r="2" spans="1:12" ht="19" customHeight="1">
      <c r="A2" s="389"/>
      <c r="B2" s="390"/>
      <c r="C2" s="391" t="s">
        <v>565</v>
      </c>
      <c r="D2" s="391" t="s">
        <v>566</v>
      </c>
      <c r="E2" s="391" t="s">
        <v>567</v>
      </c>
      <c r="F2" s="392"/>
      <c r="G2" s="391"/>
      <c r="H2" s="392"/>
      <c r="I2" s="393"/>
      <c r="J2" s="393"/>
    </row>
    <row r="3" spans="1:12" ht="19" customHeight="1">
      <c r="A3" s="394" t="s">
        <v>568</v>
      </c>
      <c r="C3" s="395">
        <v>44103</v>
      </c>
      <c r="D3" s="395">
        <v>44103</v>
      </c>
      <c r="E3" s="395">
        <v>44091</v>
      </c>
      <c r="F3" s="392"/>
      <c r="G3" s="391"/>
      <c r="H3" s="392"/>
      <c r="I3" s="392"/>
    </row>
    <row r="4" spans="1:12" ht="19" customHeight="1">
      <c r="A4" s="389"/>
      <c r="B4" s="394"/>
      <c r="C4" s="395"/>
      <c r="D4" s="391"/>
      <c r="E4" s="391"/>
      <c r="F4" s="393"/>
      <c r="G4" s="396"/>
      <c r="H4" s="393"/>
      <c r="I4" s="397" t="s">
        <v>569</v>
      </c>
      <c r="J4" s="393" t="s">
        <v>570</v>
      </c>
    </row>
    <row r="5" spans="1:12" ht="17" customHeight="1" thickBot="1">
      <c r="A5" s="398"/>
      <c r="B5" s="394"/>
      <c r="C5" s="392"/>
      <c r="D5" s="392"/>
      <c r="E5" s="392"/>
      <c r="F5" s="392" t="s">
        <v>571</v>
      </c>
      <c r="G5" s="391" t="s">
        <v>572</v>
      </c>
      <c r="H5" s="392" t="s">
        <v>573</v>
      </c>
      <c r="I5" s="393" t="s">
        <v>574</v>
      </c>
      <c r="J5" s="399" t="s">
        <v>575</v>
      </c>
    </row>
    <row r="6" spans="1:12" ht="15" customHeight="1">
      <c r="A6" s="389"/>
      <c r="B6" s="400" t="s">
        <v>576</v>
      </c>
      <c r="C6" s="401">
        <v>0.69552000000000014</v>
      </c>
      <c r="D6" s="401">
        <v>0.82940000000000003</v>
      </c>
      <c r="E6" s="401">
        <v>0.60915000000000008</v>
      </c>
      <c r="F6" s="402" t="s">
        <v>577</v>
      </c>
      <c r="G6" s="402" t="s">
        <v>578</v>
      </c>
      <c r="H6" s="403" t="s">
        <v>579</v>
      </c>
      <c r="I6" s="404"/>
      <c r="J6" s="405"/>
      <c r="L6" s="388"/>
    </row>
    <row r="7" spans="1:12" ht="15" customHeight="1">
      <c r="A7" s="406"/>
      <c r="B7" s="407" t="s">
        <v>580</v>
      </c>
      <c r="C7" s="408">
        <v>0.11433600000000002</v>
      </c>
      <c r="D7" s="408">
        <v>0.17929999999999999</v>
      </c>
      <c r="E7" s="408">
        <v>0.13624</v>
      </c>
      <c r="F7" s="409" t="s">
        <v>577</v>
      </c>
      <c r="G7" s="409" t="s">
        <v>578</v>
      </c>
      <c r="H7" s="410" t="s">
        <v>579</v>
      </c>
      <c r="I7" s="411"/>
      <c r="J7" s="412"/>
      <c r="L7" s="388"/>
    </row>
    <row r="8" spans="1:12" ht="15" customHeight="1">
      <c r="A8" s="406"/>
      <c r="B8" s="407" t="s">
        <v>581</v>
      </c>
      <c r="C8" s="413">
        <v>4.5360000000000004E-2</v>
      </c>
      <c r="D8" s="413">
        <v>8.5470000000000004E-2</v>
      </c>
      <c r="E8" s="413">
        <v>4.4802000000000008E-2</v>
      </c>
      <c r="F8" s="409" t="s">
        <v>577</v>
      </c>
      <c r="G8" s="409" t="s">
        <v>578</v>
      </c>
      <c r="H8" s="410" t="s">
        <v>579</v>
      </c>
      <c r="I8" s="411"/>
      <c r="J8" s="412"/>
      <c r="L8" s="388"/>
    </row>
    <row r="9" spans="1:12" ht="15" customHeight="1">
      <c r="A9" s="406"/>
      <c r="B9" s="407" t="s">
        <v>582</v>
      </c>
      <c r="C9" s="413">
        <v>4.2192E-2</v>
      </c>
      <c r="D9" s="413">
        <v>8.3489999999999995E-2</v>
      </c>
      <c r="E9" s="413">
        <v>0.18864</v>
      </c>
      <c r="F9" s="409" t="s">
        <v>577</v>
      </c>
      <c r="G9" s="409" t="s">
        <v>578</v>
      </c>
      <c r="H9" s="410" t="s">
        <v>579</v>
      </c>
      <c r="I9" s="411"/>
      <c r="J9" s="412"/>
      <c r="L9" s="388"/>
    </row>
    <row r="10" spans="1:12" ht="15" customHeight="1">
      <c r="A10" s="406"/>
      <c r="B10" s="407" t="s">
        <v>583</v>
      </c>
      <c r="C10" s="408">
        <v>1.0612800000000002</v>
      </c>
      <c r="D10" s="408">
        <v>1.21</v>
      </c>
      <c r="E10" s="408">
        <v>1.14625</v>
      </c>
      <c r="F10" s="409" t="s">
        <v>577</v>
      </c>
      <c r="G10" s="409" t="s">
        <v>578</v>
      </c>
      <c r="H10" s="410" t="s">
        <v>579</v>
      </c>
      <c r="I10" s="411"/>
      <c r="J10" s="412"/>
      <c r="L10" s="388"/>
    </row>
    <row r="11" spans="1:12" ht="15" customHeight="1">
      <c r="A11" s="406"/>
      <c r="B11" s="407" t="s">
        <v>584</v>
      </c>
      <c r="C11" s="413">
        <v>6.6816000000000002E-3</v>
      </c>
      <c r="D11" s="413">
        <v>1.375E-2</v>
      </c>
      <c r="E11" s="413" t="s">
        <v>585</v>
      </c>
      <c r="F11" s="409" t="s">
        <v>577</v>
      </c>
      <c r="G11" s="409" t="s">
        <v>578</v>
      </c>
      <c r="H11" s="410" t="s">
        <v>579</v>
      </c>
      <c r="I11" s="411"/>
      <c r="J11" s="414">
        <v>0.02</v>
      </c>
      <c r="L11" s="388"/>
    </row>
    <row r="12" spans="1:12" ht="15" customHeight="1">
      <c r="A12" s="406"/>
      <c r="B12" s="407" t="s">
        <v>586</v>
      </c>
      <c r="C12" s="413">
        <v>0.27504000000000001</v>
      </c>
      <c r="D12" s="413">
        <v>0.46090000000000003</v>
      </c>
      <c r="E12" s="413">
        <v>0.39562000000000003</v>
      </c>
      <c r="F12" s="409" t="s">
        <v>577</v>
      </c>
      <c r="G12" s="409" t="s">
        <v>578</v>
      </c>
      <c r="H12" s="410" t="s">
        <v>579</v>
      </c>
      <c r="I12" s="411"/>
      <c r="J12" s="412"/>
      <c r="L12" s="388"/>
    </row>
    <row r="13" spans="1:12" ht="15" customHeight="1">
      <c r="A13" s="406"/>
      <c r="B13" s="407" t="s">
        <v>587</v>
      </c>
      <c r="C13" s="413">
        <v>0.11491200000000001</v>
      </c>
      <c r="D13" s="413">
        <v>0.2321</v>
      </c>
      <c r="E13" s="413">
        <v>0.30915999999999999</v>
      </c>
      <c r="F13" s="409" t="s">
        <v>577</v>
      </c>
      <c r="G13" s="409" t="s">
        <v>578</v>
      </c>
      <c r="H13" s="410" t="s">
        <v>579</v>
      </c>
      <c r="I13" s="411"/>
      <c r="J13" s="412"/>
      <c r="L13" s="388"/>
    </row>
    <row r="14" spans="1:12" ht="15" customHeight="1" thickBot="1">
      <c r="A14" s="415"/>
      <c r="B14" s="416" t="s">
        <v>588</v>
      </c>
      <c r="C14" s="417">
        <v>20.304000000000002</v>
      </c>
      <c r="D14" s="417">
        <v>16.72</v>
      </c>
      <c r="E14" s="417">
        <v>18.209</v>
      </c>
      <c r="F14" s="418" t="s">
        <v>577</v>
      </c>
      <c r="G14" s="418" t="s">
        <v>578</v>
      </c>
      <c r="H14" s="419" t="s">
        <v>579</v>
      </c>
      <c r="I14" s="420"/>
      <c r="J14" s="421"/>
      <c r="L14" s="388"/>
    </row>
    <row r="15" spans="1:12" ht="13" customHeight="1" thickBot="1">
      <c r="A15" s="398"/>
      <c r="B15" s="394"/>
      <c r="C15" s="392"/>
      <c r="D15" s="392"/>
      <c r="E15" s="392"/>
      <c r="F15" s="394"/>
      <c r="G15" s="394"/>
      <c r="H15" s="394"/>
      <c r="I15" s="422"/>
    </row>
    <row r="16" spans="1:12" ht="15" customHeight="1">
      <c r="A16" s="389"/>
      <c r="B16" s="400" t="s">
        <v>576</v>
      </c>
      <c r="C16" s="423">
        <v>4.83</v>
      </c>
      <c r="D16" s="423">
        <v>7.54</v>
      </c>
      <c r="E16" s="423">
        <v>4.6500000000000004</v>
      </c>
      <c r="F16" s="402" t="s">
        <v>589</v>
      </c>
      <c r="G16" s="402" t="s">
        <v>578</v>
      </c>
      <c r="H16" s="403" t="s">
        <v>579</v>
      </c>
      <c r="I16" s="424" t="s">
        <v>200</v>
      </c>
      <c r="J16" s="425"/>
      <c r="K16" s="426"/>
    </row>
    <row r="17" spans="1:11" ht="15" customHeight="1">
      <c r="A17" s="406"/>
      <c r="B17" s="407" t="s">
        <v>580</v>
      </c>
      <c r="C17" s="427">
        <v>0.79400000000000004</v>
      </c>
      <c r="D17" s="427">
        <v>1.63</v>
      </c>
      <c r="E17" s="427">
        <v>1.04</v>
      </c>
      <c r="F17" s="409" t="s">
        <v>589</v>
      </c>
      <c r="G17" s="409" t="s">
        <v>578</v>
      </c>
      <c r="H17" s="410" t="s">
        <v>579</v>
      </c>
      <c r="I17" s="428">
        <v>4</v>
      </c>
      <c r="J17" s="412"/>
    </row>
    <row r="18" spans="1:11" ht="15" customHeight="1">
      <c r="A18" s="406"/>
      <c r="B18" s="407" t="s">
        <v>581</v>
      </c>
      <c r="C18" s="429">
        <v>0.315</v>
      </c>
      <c r="D18" s="429">
        <v>0.77700000000000002</v>
      </c>
      <c r="E18" s="429">
        <v>0.34200000000000003</v>
      </c>
      <c r="F18" s="409" t="s">
        <v>589</v>
      </c>
      <c r="G18" s="409" t="s">
        <v>578</v>
      </c>
      <c r="H18" s="410" t="s">
        <v>579</v>
      </c>
      <c r="I18" s="428" t="s">
        <v>200</v>
      </c>
      <c r="J18" s="414"/>
      <c r="K18" s="426"/>
    </row>
    <row r="19" spans="1:11" ht="15" customHeight="1">
      <c r="A19" s="406"/>
      <c r="B19" s="407" t="s">
        <v>582</v>
      </c>
      <c r="C19" s="427">
        <v>0.29299999999999998</v>
      </c>
      <c r="D19" s="427">
        <v>0.75900000000000001</v>
      </c>
      <c r="E19" s="427">
        <v>1.44</v>
      </c>
      <c r="F19" s="409" t="s">
        <v>589</v>
      </c>
      <c r="G19" s="409" t="s">
        <v>578</v>
      </c>
      <c r="H19" s="410" t="s">
        <v>579</v>
      </c>
      <c r="I19" s="428">
        <v>2</v>
      </c>
      <c r="J19" s="412"/>
    </row>
    <row r="20" spans="1:11" ht="15" customHeight="1">
      <c r="A20" s="406"/>
      <c r="B20" s="407" t="s">
        <v>583</v>
      </c>
      <c r="C20" s="427">
        <v>7.37</v>
      </c>
      <c r="D20" s="430">
        <v>11</v>
      </c>
      <c r="E20" s="427">
        <v>8.75</v>
      </c>
      <c r="F20" s="409" t="s">
        <v>589</v>
      </c>
      <c r="G20" s="409" t="s">
        <v>578</v>
      </c>
      <c r="H20" s="410" t="s">
        <v>579</v>
      </c>
      <c r="I20" s="428">
        <v>10</v>
      </c>
      <c r="J20" s="412"/>
    </row>
    <row r="21" spans="1:11" ht="15" customHeight="1">
      <c r="A21" s="406"/>
      <c r="B21" s="407" t="s">
        <v>584</v>
      </c>
      <c r="C21" s="427">
        <v>4.6399999999999997E-2</v>
      </c>
      <c r="D21" s="427">
        <v>0.125</v>
      </c>
      <c r="E21" s="431" t="s">
        <v>590</v>
      </c>
      <c r="F21" s="409" t="s">
        <v>589</v>
      </c>
      <c r="G21" s="409" t="s">
        <v>578</v>
      </c>
      <c r="H21" s="410" t="s">
        <v>579</v>
      </c>
      <c r="I21" s="428">
        <v>0.2</v>
      </c>
      <c r="J21" s="412"/>
    </row>
    <row r="22" spans="1:11" ht="15" customHeight="1">
      <c r="A22" s="406"/>
      <c r="B22" s="407" t="s">
        <v>586</v>
      </c>
      <c r="C22" s="427">
        <v>1.91</v>
      </c>
      <c r="D22" s="430">
        <v>4.1900000000000004</v>
      </c>
      <c r="E22" s="427">
        <v>3.02</v>
      </c>
      <c r="F22" s="409" t="s">
        <v>589</v>
      </c>
      <c r="G22" s="409" t="s">
        <v>578</v>
      </c>
      <c r="H22" s="410" t="s">
        <v>579</v>
      </c>
      <c r="I22" s="428">
        <v>4</v>
      </c>
      <c r="J22" s="412"/>
    </row>
    <row r="23" spans="1:11" ht="15" customHeight="1">
      <c r="A23" s="406"/>
      <c r="B23" s="407" t="s">
        <v>587</v>
      </c>
      <c r="C23" s="427">
        <v>0.79800000000000004</v>
      </c>
      <c r="D23" s="430">
        <v>2.11</v>
      </c>
      <c r="E23" s="430">
        <v>2.36</v>
      </c>
      <c r="F23" s="409" t="s">
        <v>589</v>
      </c>
      <c r="G23" s="409" t="s">
        <v>578</v>
      </c>
      <c r="H23" s="410" t="s">
        <v>579</v>
      </c>
      <c r="I23" s="428">
        <v>2</v>
      </c>
      <c r="J23" s="412"/>
    </row>
    <row r="24" spans="1:11" ht="15" customHeight="1" thickBot="1">
      <c r="A24" s="406"/>
      <c r="B24" s="416" t="s">
        <v>588</v>
      </c>
      <c r="C24" s="432">
        <v>141</v>
      </c>
      <c r="D24" s="432">
        <v>152</v>
      </c>
      <c r="E24" s="432">
        <v>139</v>
      </c>
      <c r="F24" s="418" t="s">
        <v>589</v>
      </c>
      <c r="G24" s="418" t="s">
        <v>578</v>
      </c>
      <c r="H24" s="419" t="s">
        <v>579</v>
      </c>
      <c r="I24" s="433">
        <v>120</v>
      </c>
      <c r="J24" s="421"/>
    </row>
    <row r="25" spans="1:11" ht="12" customHeight="1" thickBot="1">
      <c r="A25" s="398"/>
      <c r="B25" s="394"/>
      <c r="C25" s="392"/>
      <c r="D25" s="392"/>
      <c r="E25" s="392"/>
      <c r="F25" s="394"/>
      <c r="G25" s="394"/>
      <c r="H25" s="394"/>
      <c r="I25" s="422"/>
    </row>
    <row r="26" spans="1:11" ht="15" customHeight="1">
      <c r="A26" s="389"/>
      <c r="B26" s="400" t="s">
        <v>576</v>
      </c>
      <c r="C26" s="434">
        <v>4.83</v>
      </c>
      <c r="D26" s="434">
        <v>7.54</v>
      </c>
      <c r="E26" s="434">
        <v>4.6500000000000004</v>
      </c>
      <c r="F26" s="402" t="s">
        <v>589</v>
      </c>
      <c r="G26" s="402" t="s">
        <v>578</v>
      </c>
      <c r="H26" s="403" t="s">
        <v>579</v>
      </c>
      <c r="I26" s="424"/>
      <c r="J26" s="425"/>
      <c r="K26" s="426"/>
    </row>
    <row r="27" spans="1:11" ht="15" customHeight="1">
      <c r="A27" s="406"/>
      <c r="B27" s="407" t="s">
        <v>580</v>
      </c>
      <c r="C27" s="435">
        <v>0.79400000000000004</v>
      </c>
      <c r="D27" s="435">
        <v>1.63</v>
      </c>
      <c r="E27" s="435">
        <v>1.04</v>
      </c>
      <c r="F27" s="409" t="s">
        <v>589</v>
      </c>
      <c r="G27" s="409" t="s">
        <v>578</v>
      </c>
      <c r="H27" s="410" t="s">
        <v>579</v>
      </c>
      <c r="I27" s="411"/>
      <c r="J27" s="414">
        <v>0.96</v>
      </c>
    </row>
    <row r="28" spans="1:11" ht="15" customHeight="1">
      <c r="A28" s="406"/>
      <c r="B28" s="407" t="s">
        <v>581</v>
      </c>
      <c r="C28" s="436">
        <v>0.315</v>
      </c>
      <c r="D28" s="436">
        <v>0.77700000000000002</v>
      </c>
      <c r="E28" s="436">
        <v>0.34200000000000003</v>
      </c>
      <c r="F28" s="409" t="s">
        <v>589</v>
      </c>
      <c r="G28" s="409" t="s">
        <v>578</v>
      </c>
      <c r="H28" s="410" t="s">
        <v>579</v>
      </c>
      <c r="I28" s="411"/>
      <c r="J28" s="414"/>
    </row>
    <row r="29" spans="1:11" ht="15" customHeight="1">
      <c r="A29" s="406"/>
      <c r="B29" s="407" t="s">
        <v>582</v>
      </c>
      <c r="C29" s="435">
        <v>0.29299999999999998</v>
      </c>
      <c r="D29" s="435">
        <v>0.75900000000000001</v>
      </c>
      <c r="E29" s="435">
        <v>1.44</v>
      </c>
      <c r="F29" s="409" t="s">
        <v>589</v>
      </c>
      <c r="G29" s="409" t="s">
        <v>578</v>
      </c>
      <c r="H29" s="410" t="s">
        <v>579</v>
      </c>
      <c r="I29" s="411"/>
      <c r="J29" s="414"/>
    </row>
    <row r="30" spans="1:11" ht="15" customHeight="1">
      <c r="A30" s="406"/>
      <c r="B30" s="407" t="s">
        <v>583</v>
      </c>
      <c r="C30" s="435">
        <v>7.37</v>
      </c>
      <c r="D30" s="435">
        <v>11</v>
      </c>
      <c r="E30" s="435">
        <v>8.75</v>
      </c>
      <c r="F30" s="409" t="s">
        <v>589</v>
      </c>
      <c r="G30" s="409" t="s">
        <v>578</v>
      </c>
      <c r="H30" s="410" t="s">
        <v>579</v>
      </c>
      <c r="I30" s="411"/>
      <c r="J30" s="414"/>
    </row>
    <row r="31" spans="1:11" ht="15" customHeight="1">
      <c r="A31" s="406"/>
      <c r="B31" s="407" t="s">
        <v>584</v>
      </c>
      <c r="C31" s="435">
        <v>4.6399999999999997E-2</v>
      </c>
      <c r="D31" s="435">
        <v>0.125</v>
      </c>
      <c r="E31" s="435" t="s">
        <v>590</v>
      </c>
      <c r="F31" s="409" t="s">
        <v>589</v>
      </c>
      <c r="G31" s="409" t="s">
        <v>578</v>
      </c>
      <c r="H31" s="410" t="s">
        <v>579</v>
      </c>
      <c r="I31" s="411"/>
      <c r="J31" s="414"/>
    </row>
    <row r="32" spans="1:11" ht="15" customHeight="1">
      <c r="A32" s="406"/>
      <c r="B32" s="407" t="s">
        <v>586</v>
      </c>
      <c r="C32" s="435">
        <v>1.91</v>
      </c>
      <c r="D32" s="435">
        <v>4.1900000000000004</v>
      </c>
      <c r="E32" s="435">
        <v>3.02</v>
      </c>
      <c r="F32" s="409" t="s">
        <v>589</v>
      </c>
      <c r="G32" s="409" t="s">
        <v>578</v>
      </c>
      <c r="H32" s="410" t="s">
        <v>579</v>
      </c>
      <c r="I32" s="411"/>
      <c r="J32" s="414"/>
    </row>
    <row r="33" spans="1:10" ht="15" customHeight="1">
      <c r="A33" s="406"/>
      <c r="B33" s="407" t="s">
        <v>587</v>
      </c>
      <c r="C33" s="435">
        <v>0.79800000000000004</v>
      </c>
      <c r="D33" s="435">
        <v>2.11</v>
      </c>
      <c r="E33" s="435">
        <v>2.36</v>
      </c>
      <c r="F33" s="409" t="s">
        <v>589</v>
      </c>
      <c r="G33" s="409" t="s">
        <v>578</v>
      </c>
      <c r="H33" s="410" t="s">
        <v>579</v>
      </c>
      <c r="I33" s="411"/>
      <c r="J33" s="414">
        <v>1.3</v>
      </c>
    </row>
    <row r="34" spans="1:10" ht="15" customHeight="1" thickBot="1">
      <c r="A34" s="406"/>
      <c r="B34" s="416" t="s">
        <v>588</v>
      </c>
      <c r="C34" s="437">
        <v>141</v>
      </c>
      <c r="D34" s="437">
        <v>152</v>
      </c>
      <c r="E34" s="437">
        <v>139</v>
      </c>
      <c r="F34" s="418" t="s">
        <v>589</v>
      </c>
      <c r="G34" s="418" t="s">
        <v>578</v>
      </c>
      <c r="H34" s="419" t="s">
        <v>579</v>
      </c>
      <c r="I34" s="420"/>
      <c r="J34" s="421"/>
    </row>
    <row r="35" spans="1:10" ht="15" customHeight="1">
      <c r="A35" s="438" t="s">
        <v>591</v>
      </c>
      <c r="B35" s="439"/>
      <c r="C35" s="440"/>
      <c r="D35" s="440"/>
      <c r="E35" s="440"/>
      <c r="F35" s="441"/>
      <c r="G35" s="441"/>
      <c r="H35" s="442"/>
    </row>
    <row r="36" spans="1:10" ht="15" customHeight="1">
      <c r="A36" s="438"/>
      <c r="B36" s="443" t="s">
        <v>578</v>
      </c>
      <c r="C36" s="429">
        <v>14.4</v>
      </c>
      <c r="D36" s="429">
        <v>11</v>
      </c>
      <c r="E36" s="436">
        <v>13.1</v>
      </c>
      <c r="F36" s="409" t="s">
        <v>592</v>
      </c>
      <c r="G36" s="409" t="s">
        <v>578</v>
      </c>
      <c r="H36" s="409" t="s">
        <v>593</v>
      </c>
    </row>
    <row r="37" spans="1:10" ht="15" customHeight="1">
      <c r="A37" s="444"/>
      <c r="B37" s="445"/>
      <c r="C37" s="446"/>
      <c r="D37" s="446"/>
      <c r="E37" s="447"/>
      <c r="F37" s="426"/>
      <c r="G37" s="426"/>
      <c r="H37" s="426"/>
    </row>
    <row r="38" spans="1:10" ht="17" thickBot="1">
      <c r="B38" s="448" t="s">
        <v>594</v>
      </c>
      <c r="C38" s="387"/>
      <c r="F38" s="388"/>
    </row>
    <row r="39" spans="1:10" ht="30">
      <c r="B39" s="449" t="s">
        <v>595</v>
      </c>
      <c r="C39" s="450" t="s">
        <v>596</v>
      </c>
      <c r="D39" s="451" t="s">
        <v>597</v>
      </c>
      <c r="E39" s="452" t="s">
        <v>598</v>
      </c>
      <c r="F39" s="453" t="s">
        <v>599</v>
      </c>
      <c r="G39" s="454" t="s">
        <v>600</v>
      </c>
    </row>
    <row r="40" spans="1:10">
      <c r="B40" s="455" t="s">
        <v>601</v>
      </c>
      <c r="C40" s="409" t="s">
        <v>602</v>
      </c>
      <c r="D40" s="409" t="s">
        <v>603</v>
      </c>
      <c r="E40" s="409" t="s">
        <v>604</v>
      </c>
      <c r="F40" s="409" t="s">
        <v>605</v>
      </c>
      <c r="G40" s="456" t="s">
        <v>606</v>
      </c>
    </row>
    <row r="41" spans="1:10">
      <c r="B41" s="455" t="s">
        <v>607</v>
      </c>
      <c r="C41" s="409" t="s">
        <v>608</v>
      </c>
      <c r="D41" s="409" t="s">
        <v>609</v>
      </c>
      <c r="E41" s="409" t="s">
        <v>610</v>
      </c>
      <c r="F41" s="409" t="s">
        <v>611</v>
      </c>
      <c r="G41" s="456" t="s">
        <v>612</v>
      </c>
    </row>
    <row r="42" spans="1:10">
      <c r="B42" s="455" t="s">
        <v>613</v>
      </c>
      <c r="C42" s="409" t="s">
        <v>614</v>
      </c>
      <c r="D42" s="409" t="s">
        <v>615</v>
      </c>
      <c r="E42" s="409" t="s">
        <v>616</v>
      </c>
      <c r="F42" s="409" t="s">
        <v>617</v>
      </c>
      <c r="G42" s="456" t="s">
        <v>618</v>
      </c>
    </row>
    <row r="43" spans="1:10">
      <c r="B43" s="455" t="s">
        <v>619</v>
      </c>
      <c r="C43" s="409" t="s">
        <v>620</v>
      </c>
      <c r="D43" s="409" t="s">
        <v>621</v>
      </c>
      <c r="E43" s="409" t="s">
        <v>622</v>
      </c>
      <c r="F43" s="409" t="s">
        <v>623</v>
      </c>
      <c r="G43" s="456" t="s">
        <v>624</v>
      </c>
    </row>
    <row r="44" spans="1:10">
      <c r="B44" s="455" t="s">
        <v>625</v>
      </c>
      <c r="C44" s="409" t="s">
        <v>602</v>
      </c>
      <c r="D44" s="409" t="s">
        <v>626</v>
      </c>
      <c r="E44" s="409" t="s">
        <v>627</v>
      </c>
      <c r="F44" s="409" t="s">
        <v>628</v>
      </c>
      <c r="G44" s="456" t="s">
        <v>629</v>
      </c>
    </row>
    <row r="45" spans="1:10">
      <c r="B45" s="455" t="s">
        <v>630</v>
      </c>
      <c r="C45" s="409" t="s">
        <v>608</v>
      </c>
      <c r="D45" s="409" t="s">
        <v>631</v>
      </c>
      <c r="E45" s="409" t="s">
        <v>632</v>
      </c>
      <c r="F45" s="409" t="s">
        <v>633</v>
      </c>
      <c r="G45" s="456" t="s">
        <v>618</v>
      </c>
    </row>
    <row r="46" spans="1:10">
      <c r="B46" s="455" t="s">
        <v>634</v>
      </c>
      <c r="C46" s="409" t="s">
        <v>635</v>
      </c>
      <c r="D46" s="409" t="s">
        <v>636</v>
      </c>
      <c r="E46" s="409" t="s">
        <v>637</v>
      </c>
      <c r="F46" s="409" t="s">
        <v>638</v>
      </c>
      <c r="G46" s="456" t="s">
        <v>639</v>
      </c>
    </row>
    <row r="47" spans="1:10" ht="17" thickBot="1">
      <c r="B47" s="457" t="s">
        <v>640</v>
      </c>
      <c r="C47" s="418" t="s">
        <v>641</v>
      </c>
      <c r="D47" s="418" t="s">
        <v>642</v>
      </c>
      <c r="E47" s="418" t="s">
        <v>643</v>
      </c>
      <c r="F47" s="418" t="s">
        <v>644</v>
      </c>
      <c r="G47" s="419" t="s">
        <v>645</v>
      </c>
    </row>
  </sheetData>
  <pageMargins left="0.75000000000000011" right="0.75000000000000011" top="1" bottom="1" header="0.5" footer="0.5"/>
  <pageSetup paperSize="9" scale="81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2922-AD20-5748-B144-39D8E19DD083}">
  <dimension ref="A1:I38"/>
  <sheetViews>
    <sheetView workbookViewId="0">
      <selection sqref="A1:H36"/>
    </sheetView>
  </sheetViews>
  <sheetFormatPr baseColWidth="10" defaultRowHeight="16"/>
  <cols>
    <col min="1" max="1" width="5.5" style="387" customWidth="1"/>
    <col min="2" max="2" width="15.83203125" style="387" customWidth="1"/>
    <col min="3" max="5" width="18.83203125" style="388" customWidth="1"/>
    <col min="6" max="6" width="9.83203125" style="387" customWidth="1"/>
    <col min="7" max="16384" width="10.83203125" style="387"/>
  </cols>
  <sheetData>
    <row r="1" spans="1:9" ht="36" customHeight="1">
      <c r="A1" s="386" t="s">
        <v>646</v>
      </c>
    </row>
    <row r="2" spans="1:9" ht="19" customHeight="1">
      <c r="A2" s="389"/>
      <c r="B2" s="390"/>
      <c r="C2" s="391" t="s">
        <v>565</v>
      </c>
      <c r="D2" s="391" t="s">
        <v>566</v>
      </c>
      <c r="E2" s="391" t="s">
        <v>567</v>
      </c>
      <c r="F2" s="393"/>
      <c r="G2" s="396"/>
      <c r="H2" s="393"/>
      <c r="I2" s="388"/>
    </row>
    <row r="3" spans="1:9" ht="19" customHeight="1">
      <c r="A3" s="394" t="s">
        <v>568</v>
      </c>
      <c r="B3" s="390"/>
      <c r="C3" s="395">
        <v>44103</v>
      </c>
      <c r="D3" s="395">
        <v>44103</v>
      </c>
      <c r="E3" s="395">
        <v>44091</v>
      </c>
      <c r="F3" s="388"/>
      <c r="G3" s="458"/>
      <c r="H3" s="388"/>
      <c r="I3" s="388"/>
    </row>
    <row r="4" spans="1:9" ht="21" customHeight="1" thickBot="1">
      <c r="A4" s="394"/>
      <c r="C4" s="395"/>
      <c r="D4" s="395"/>
      <c r="E4" s="395"/>
      <c r="F4" s="392" t="s">
        <v>571</v>
      </c>
      <c r="G4" s="391" t="s">
        <v>572</v>
      </c>
      <c r="H4" s="392" t="s">
        <v>573</v>
      </c>
      <c r="I4" s="388"/>
    </row>
    <row r="5" spans="1:9" ht="15" customHeight="1">
      <c r="A5" s="389"/>
      <c r="B5" s="459" t="s">
        <v>647</v>
      </c>
      <c r="C5" s="460">
        <v>0.2</v>
      </c>
      <c r="D5" s="460">
        <v>0.2</v>
      </c>
      <c r="E5" s="461" t="s">
        <v>648</v>
      </c>
      <c r="F5" s="402" t="s">
        <v>649</v>
      </c>
      <c r="G5" s="402" t="s">
        <v>578</v>
      </c>
      <c r="H5" s="403" t="s">
        <v>650</v>
      </c>
    </row>
    <row r="6" spans="1:9" ht="15" customHeight="1">
      <c r="A6" s="406"/>
      <c r="B6" s="462" t="s">
        <v>651</v>
      </c>
      <c r="C6" s="463" t="s">
        <v>648</v>
      </c>
      <c r="D6" s="463" t="s">
        <v>648</v>
      </c>
      <c r="E6" s="463" t="s">
        <v>648</v>
      </c>
      <c r="F6" s="409" t="s">
        <v>649</v>
      </c>
      <c r="G6" s="409" t="s">
        <v>578</v>
      </c>
      <c r="H6" s="410" t="s">
        <v>650</v>
      </c>
    </row>
    <row r="7" spans="1:9" ht="15" customHeight="1">
      <c r="A7" s="406"/>
      <c r="B7" s="462" t="s">
        <v>652</v>
      </c>
      <c r="C7" s="463" t="s">
        <v>648</v>
      </c>
      <c r="D7" s="463" t="s">
        <v>648</v>
      </c>
      <c r="E7" s="463" t="s">
        <v>648</v>
      </c>
      <c r="F7" s="409" t="s">
        <v>649</v>
      </c>
      <c r="G7" s="409" t="s">
        <v>578</v>
      </c>
      <c r="H7" s="410" t="s">
        <v>650</v>
      </c>
    </row>
    <row r="8" spans="1:9" ht="15" customHeight="1">
      <c r="A8" s="406"/>
      <c r="B8" s="462" t="s">
        <v>653</v>
      </c>
      <c r="C8" s="463" t="s">
        <v>648</v>
      </c>
      <c r="D8" s="463" t="s">
        <v>648</v>
      </c>
      <c r="E8" s="463" t="s">
        <v>648</v>
      </c>
      <c r="F8" s="409" t="s">
        <v>649</v>
      </c>
      <c r="G8" s="409" t="s">
        <v>578</v>
      </c>
      <c r="H8" s="410" t="s">
        <v>650</v>
      </c>
    </row>
    <row r="9" spans="1:9" ht="15" customHeight="1">
      <c r="A9" s="406"/>
      <c r="B9" s="462" t="s">
        <v>654</v>
      </c>
      <c r="C9" s="464" t="s">
        <v>655</v>
      </c>
      <c r="D9" s="463" t="s">
        <v>648</v>
      </c>
      <c r="E9" s="463" t="s">
        <v>648</v>
      </c>
      <c r="F9" s="409" t="s">
        <v>649</v>
      </c>
      <c r="G9" s="409" t="s">
        <v>578</v>
      </c>
      <c r="H9" s="410" t="s">
        <v>650</v>
      </c>
    </row>
    <row r="10" spans="1:9" ht="15" customHeight="1">
      <c r="A10" s="406"/>
      <c r="B10" s="462" t="s">
        <v>656</v>
      </c>
      <c r="C10" s="464" t="s">
        <v>657</v>
      </c>
      <c r="D10" s="464" t="s">
        <v>658</v>
      </c>
      <c r="E10" s="464" t="s">
        <v>659</v>
      </c>
      <c r="F10" s="409" t="s">
        <v>649</v>
      </c>
      <c r="G10" s="409" t="s">
        <v>578</v>
      </c>
      <c r="H10" s="410" t="s">
        <v>650</v>
      </c>
    </row>
    <row r="11" spans="1:9" ht="15" customHeight="1">
      <c r="A11" s="406"/>
      <c r="B11" s="462" t="s">
        <v>660</v>
      </c>
      <c r="C11" s="463" t="s">
        <v>648</v>
      </c>
      <c r="D11" s="463" t="s">
        <v>648</v>
      </c>
      <c r="E11" s="463" t="s">
        <v>648</v>
      </c>
      <c r="F11" s="409" t="s">
        <v>649</v>
      </c>
      <c r="G11" s="409" t="s">
        <v>578</v>
      </c>
      <c r="H11" s="410" t="s">
        <v>650</v>
      </c>
    </row>
    <row r="12" spans="1:9" ht="18" customHeight="1" thickBot="1">
      <c r="A12" s="415"/>
      <c r="B12" s="465" t="s">
        <v>661</v>
      </c>
      <c r="C12" s="466">
        <v>0.63</v>
      </c>
      <c r="D12" s="467" t="s">
        <v>658</v>
      </c>
      <c r="E12" s="467" t="s">
        <v>659</v>
      </c>
      <c r="F12" s="418" t="s">
        <v>649</v>
      </c>
      <c r="G12" s="418" t="s">
        <v>578</v>
      </c>
      <c r="H12" s="419" t="s">
        <v>650</v>
      </c>
    </row>
    <row r="13" spans="1:9" ht="10" customHeight="1" thickBot="1">
      <c r="A13" s="398"/>
      <c r="B13" s="394"/>
      <c r="C13" s="392"/>
      <c r="D13" s="392"/>
      <c r="E13" s="392"/>
      <c r="F13" s="468"/>
      <c r="G13" s="394"/>
      <c r="H13" s="469"/>
    </row>
    <row r="14" spans="1:9" ht="15" customHeight="1">
      <c r="A14" s="389"/>
      <c r="B14" s="459" t="s">
        <v>647</v>
      </c>
      <c r="C14" s="470">
        <v>1.3888888888888888</v>
      </c>
      <c r="D14" s="470">
        <v>1.8181818181818183</v>
      </c>
      <c r="E14" s="470">
        <v>1.5267175572519085</v>
      </c>
      <c r="F14" s="471" t="s">
        <v>662</v>
      </c>
      <c r="G14" s="402" t="s">
        <v>578</v>
      </c>
      <c r="H14" s="403" t="s">
        <v>650</v>
      </c>
    </row>
    <row r="15" spans="1:9" ht="15" customHeight="1">
      <c r="A15" s="406"/>
      <c r="B15" s="462" t="s">
        <v>651</v>
      </c>
      <c r="C15" s="472">
        <v>1.3888888888888888</v>
      </c>
      <c r="D15" s="472">
        <v>1.8181818181818183</v>
      </c>
      <c r="E15" s="472">
        <v>1.5267175572519085</v>
      </c>
      <c r="F15" s="409" t="s">
        <v>662</v>
      </c>
      <c r="G15" s="409" t="s">
        <v>578</v>
      </c>
      <c r="H15" s="410" t="s">
        <v>650</v>
      </c>
    </row>
    <row r="16" spans="1:9" ht="15" customHeight="1">
      <c r="A16" s="406"/>
      <c r="B16" s="462" t="s">
        <v>652</v>
      </c>
      <c r="C16" s="472">
        <v>1.3888888888888888</v>
      </c>
      <c r="D16" s="472">
        <v>1.8181818181818183</v>
      </c>
      <c r="E16" s="472">
        <v>1.5267175572519085</v>
      </c>
      <c r="F16" s="409" t="s">
        <v>662</v>
      </c>
      <c r="G16" s="409" t="s">
        <v>578</v>
      </c>
      <c r="H16" s="410" t="s">
        <v>650</v>
      </c>
    </row>
    <row r="17" spans="1:8" ht="15" customHeight="1">
      <c r="A17" s="406"/>
      <c r="B17" s="462" t="s">
        <v>653</v>
      </c>
      <c r="C17" s="472">
        <v>1.3888888888888888</v>
      </c>
      <c r="D17" s="472">
        <v>1.8181818181818183</v>
      </c>
      <c r="E17" s="472">
        <v>1.5267175572519085</v>
      </c>
      <c r="F17" s="409" t="s">
        <v>663</v>
      </c>
      <c r="G17" s="409" t="s">
        <v>578</v>
      </c>
      <c r="H17" s="410" t="s">
        <v>650</v>
      </c>
    </row>
    <row r="18" spans="1:8" ht="15" customHeight="1">
      <c r="A18" s="406"/>
      <c r="B18" s="462" t="s">
        <v>654</v>
      </c>
      <c r="C18" s="473">
        <v>1.5972222222222221</v>
      </c>
      <c r="D18" s="472">
        <v>1.8181818181818183</v>
      </c>
      <c r="E18" s="472">
        <v>1.5267175572519085</v>
      </c>
      <c r="F18" s="409" t="s">
        <v>662</v>
      </c>
      <c r="G18" s="409" t="s">
        <v>578</v>
      </c>
      <c r="H18" s="410" t="s">
        <v>650</v>
      </c>
    </row>
    <row r="19" spans="1:8" ht="15" customHeight="1">
      <c r="A19" s="406"/>
      <c r="B19" s="462" t="s">
        <v>656</v>
      </c>
      <c r="C19" s="473">
        <v>2.9861111111111107</v>
      </c>
      <c r="D19" s="473">
        <v>3</v>
      </c>
      <c r="E19" s="473">
        <v>2.2900763358778624</v>
      </c>
      <c r="F19" s="409" t="s">
        <v>662</v>
      </c>
      <c r="G19" s="409" t="s">
        <v>578</v>
      </c>
      <c r="H19" s="410" t="s">
        <v>650</v>
      </c>
    </row>
    <row r="20" spans="1:8" ht="15" customHeight="1">
      <c r="A20" s="406"/>
      <c r="B20" s="462" t="s">
        <v>660</v>
      </c>
      <c r="C20" s="472">
        <v>1.3888888888888888</v>
      </c>
      <c r="D20" s="472">
        <v>1.8181818181818183</v>
      </c>
      <c r="E20" s="472">
        <v>1.5267175572519085</v>
      </c>
      <c r="F20" s="409" t="s">
        <v>662</v>
      </c>
      <c r="G20" s="409" t="s">
        <v>578</v>
      </c>
      <c r="H20" s="410" t="s">
        <v>650</v>
      </c>
    </row>
    <row r="21" spans="1:8" ht="18" customHeight="1" thickBot="1">
      <c r="A21" s="406"/>
      <c r="B21" s="465" t="s">
        <v>661</v>
      </c>
      <c r="C21" s="474">
        <v>4.3749999999999991</v>
      </c>
      <c r="D21" s="475">
        <v>3</v>
      </c>
      <c r="E21" s="474">
        <v>2.2900763358778624</v>
      </c>
      <c r="F21" s="418" t="s">
        <v>662</v>
      </c>
      <c r="G21" s="418" t="s">
        <v>578</v>
      </c>
      <c r="H21" s="419" t="s">
        <v>650</v>
      </c>
    </row>
    <row r="22" spans="1:8" ht="15" customHeight="1">
      <c r="A22" s="438" t="s">
        <v>591</v>
      </c>
      <c r="B22" s="439"/>
      <c r="C22" s="476"/>
      <c r="D22" s="476"/>
      <c r="E22" s="476"/>
      <c r="F22" s="441"/>
      <c r="G22" s="441"/>
      <c r="H22" s="442"/>
    </row>
    <row r="23" spans="1:8" ht="15" customHeight="1">
      <c r="A23" s="438"/>
      <c r="B23" s="443" t="s">
        <v>578</v>
      </c>
      <c r="C23" s="429">
        <v>14.4</v>
      </c>
      <c r="D23" s="429">
        <v>11</v>
      </c>
      <c r="E23" s="436">
        <v>13.1</v>
      </c>
      <c r="F23" s="409" t="s">
        <v>592</v>
      </c>
      <c r="G23" s="409" t="s">
        <v>578</v>
      </c>
      <c r="H23" s="409" t="s">
        <v>200</v>
      </c>
    </row>
    <row r="24" spans="1:8" ht="13" customHeight="1" thickBot="1">
      <c r="C24" s="426"/>
      <c r="D24" s="426"/>
      <c r="E24" s="426"/>
    </row>
    <row r="25" spans="1:8" ht="15" customHeight="1">
      <c r="A25" s="389"/>
      <c r="B25" s="459" t="s">
        <v>647</v>
      </c>
      <c r="C25" s="477">
        <v>12.5</v>
      </c>
      <c r="D25" s="477" t="s">
        <v>200</v>
      </c>
      <c r="E25" s="477">
        <v>13.333333333333334</v>
      </c>
      <c r="F25" s="402" t="s">
        <v>664</v>
      </c>
      <c r="G25" s="402" t="s">
        <v>578</v>
      </c>
      <c r="H25" s="478" t="s">
        <v>650</v>
      </c>
    </row>
    <row r="26" spans="1:8" ht="15" customHeight="1">
      <c r="A26" s="406"/>
      <c r="B26" s="462" t="s">
        <v>651</v>
      </c>
      <c r="C26" s="479">
        <v>12.5</v>
      </c>
      <c r="D26" s="479" t="s">
        <v>200</v>
      </c>
      <c r="E26" s="479">
        <v>13.333333333333334</v>
      </c>
      <c r="F26" s="409" t="s">
        <v>664</v>
      </c>
      <c r="G26" s="409" t="s">
        <v>578</v>
      </c>
      <c r="H26" s="456" t="s">
        <v>650</v>
      </c>
    </row>
    <row r="27" spans="1:8" ht="15" customHeight="1">
      <c r="A27" s="406"/>
      <c r="B27" s="462" t="s">
        <v>652</v>
      </c>
      <c r="C27" s="479">
        <v>12.5</v>
      </c>
      <c r="D27" s="479" t="s">
        <v>200</v>
      </c>
      <c r="E27" s="479">
        <v>13.333333333333334</v>
      </c>
      <c r="F27" s="409" t="s">
        <v>664</v>
      </c>
      <c r="G27" s="409" t="s">
        <v>578</v>
      </c>
      <c r="H27" s="456" t="s">
        <v>650</v>
      </c>
    </row>
    <row r="28" spans="1:8" ht="15" customHeight="1">
      <c r="A28" s="406"/>
      <c r="B28" s="462" t="s">
        <v>653</v>
      </c>
      <c r="C28" s="479">
        <v>12.5</v>
      </c>
      <c r="D28" s="479" t="s">
        <v>200</v>
      </c>
      <c r="E28" s="479">
        <v>13.333333333333334</v>
      </c>
      <c r="F28" s="409" t="s">
        <v>664</v>
      </c>
      <c r="G28" s="409" t="s">
        <v>578</v>
      </c>
      <c r="H28" s="456" t="s">
        <v>650</v>
      </c>
    </row>
    <row r="29" spans="1:8" ht="15" customHeight="1">
      <c r="A29" s="406"/>
      <c r="B29" s="462" t="s">
        <v>654</v>
      </c>
      <c r="C29" s="479">
        <v>14.375</v>
      </c>
      <c r="D29" s="479" t="s">
        <v>200</v>
      </c>
      <c r="E29" s="479">
        <v>13.333333333333334</v>
      </c>
      <c r="F29" s="409" t="s">
        <v>664</v>
      </c>
      <c r="G29" s="409" t="s">
        <v>578</v>
      </c>
      <c r="H29" s="456" t="s">
        <v>650</v>
      </c>
    </row>
    <row r="30" spans="1:8" ht="15" customHeight="1">
      <c r="A30" s="406"/>
      <c r="B30" s="462" t="s">
        <v>656</v>
      </c>
      <c r="C30" s="479">
        <v>26.875</v>
      </c>
      <c r="D30" s="479" t="s">
        <v>200</v>
      </c>
      <c r="E30" s="479">
        <v>20</v>
      </c>
      <c r="F30" s="409" t="s">
        <v>664</v>
      </c>
      <c r="G30" s="409" t="s">
        <v>578</v>
      </c>
      <c r="H30" s="456" t="s">
        <v>650</v>
      </c>
    </row>
    <row r="31" spans="1:8" ht="15" customHeight="1">
      <c r="A31" s="406"/>
      <c r="B31" s="462" t="s">
        <v>660</v>
      </c>
      <c r="C31" s="479">
        <v>12.5</v>
      </c>
      <c r="D31" s="479" t="s">
        <v>200</v>
      </c>
      <c r="E31" s="479">
        <v>13.333333333333334</v>
      </c>
      <c r="F31" s="409" t="s">
        <v>664</v>
      </c>
      <c r="G31" s="409" t="s">
        <v>578</v>
      </c>
      <c r="H31" s="456" t="s">
        <v>650</v>
      </c>
    </row>
    <row r="32" spans="1:8" ht="15" customHeight="1" thickBot="1">
      <c r="A32" s="406"/>
      <c r="B32" s="465" t="s">
        <v>661</v>
      </c>
      <c r="C32" s="480">
        <v>39.375</v>
      </c>
      <c r="D32" s="481" t="s">
        <v>200</v>
      </c>
      <c r="E32" s="480">
        <v>20</v>
      </c>
      <c r="F32" s="418" t="s">
        <v>664</v>
      </c>
      <c r="G32" s="418" t="s">
        <v>578</v>
      </c>
      <c r="H32" s="419" t="s">
        <v>650</v>
      </c>
    </row>
    <row r="33" spans="1:8" ht="15" customHeight="1">
      <c r="A33" s="438" t="s">
        <v>665</v>
      </c>
      <c r="B33" s="439"/>
      <c r="C33" s="476"/>
      <c r="D33" s="476"/>
      <c r="E33" s="476"/>
      <c r="F33" s="441"/>
      <c r="G33" s="441"/>
      <c r="H33" s="442"/>
    </row>
    <row r="34" spans="1:8" ht="15" customHeight="1">
      <c r="A34" s="438"/>
      <c r="B34" s="443" t="s">
        <v>578</v>
      </c>
      <c r="C34" s="482">
        <v>1.6</v>
      </c>
      <c r="D34" s="483" t="s">
        <v>200</v>
      </c>
      <c r="E34" s="484">
        <v>1.5</v>
      </c>
      <c r="F34" s="409" t="s">
        <v>592</v>
      </c>
      <c r="G34" s="409" t="s">
        <v>578</v>
      </c>
      <c r="H34" s="409" t="s">
        <v>200</v>
      </c>
    </row>
    <row r="35" spans="1:8" ht="15" customHeight="1">
      <c r="A35" s="485"/>
    </row>
    <row r="36" spans="1:8" ht="15" customHeight="1">
      <c r="B36" s="486" t="s">
        <v>666</v>
      </c>
    </row>
    <row r="37" spans="1:8" ht="15" customHeight="1"/>
    <row r="38" spans="1:8" ht="15" customHeight="1"/>
  </sheetData>
  <pageMargins left="0.75000000000000011" right="0.75000000000000011" top="1" bottom="1" header="0.5" footer="0.5"/>
  <pageSetup paperSize="9"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7</vt:i4>
      </vt:variant>
    </vt:vector>
  </HeadingPairs>
  <TitlesOfParts>
    <vt:vector size="20" baseType="lpstr">
      <vt:lpstr>hydro-20</vt:lpstr>
      <vt:lpstr>växtplankton-20</vt:lpstr>
      <vt:lpstr>makroalger-20</vt:lpstr>
      <vt:lpstr>ålgräs-20</vt:lpstr>
      <vt:lpstr>epifauna-20</vt:lpstr>
      <vt:lpstr>infauna-20</vt:lpstr>
      <vt:lpstr>Zooplankton-20</vt:lpstr>
      <vt:lpstr>Metaller-20</vt:lpstr>
      <vt:lpstr>PCB-20</vt:lpstr>
      <vt:lpstr>PAH-20</vt:lpstr>
      <vt:lpstr>PBDE-20</vt:lpstr>
      <vt:lpstr>Tennorganiska föreningar-20</vt:lpstr>
      <vt:lpstr>Morfometriska data-20</vt:lpstr>
      <vt:lpstr>'hydro-20'!Utskriftsområde</vt:lpstr>
      <vt:lpstr>'makroalger-20'!Utskriftsområde</vt:lpstr>
      <vt:lpstr>'Metaller-20'!Utskriftsområde</vt:lpstr>
      <vt:lpstr>'PAH-20'!Utskriftsområde</vt:lpstr>
      <vt:lpstr>'PBDE-20'!Utskriftsområde</vt:lpstr>
      <vt:lpstr>'PCB-20'!Utskriftsområde</vt:lpstr>
      <vt:lpstr>'Tennorganiska föreningar-20'!Utskriftsområde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Per Olsson</cp:lastModifiedBy>
  <cp:lastPrinted>2013-03-18T13:57:18Z</cp:lastPrinted>
  <dcterms:created xsi:type="dcterms:W3CDTF">2002-04-22T12:01:25Z</dcterms:created>
  <dcterms:modified xsi:type="dcterms:W3CDTF">2021-02-15T15:10:45Z</dcterms:modified>
</cp:coreProperties>
</file>